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PORTADA" sheetId="1" state="visible" r:id="rId1"/>
    <sheet xmlns:r="http://schemas.openxmlformats.org/officeDocument/2006/relationships" name="LO QUE TIRAS" sheetId="2" state="visible" r:id="rId2"/>
    <sheet xmlns:r="http://schemas.openxmlformats.org/officeDocument/2006/relationships" name="INSTRUCCIONES" sheetId="3" state="visible" r:id="rId3"/>
  </sheets>
  <definedNames>
    <definedName name="_xlnm.Print_Area" localSheetId="0">'PORTADA'!$A$1:$P$45</definedName>
    <definedName name="_xlnm.Print_Area" localSheetId="1">'LO QUE TIRAS'!$A$1:$I$76</definedName>
    <definedName name="_xlnm.Print_Area" localSheetId="2">'INSTRUCCIONES'!$A$1:$E$26</definedName>
  </definedNames>
  <calcPr calcId="124519" fullCalcOnLoad="1"/>
</workbook>
</file>

<file path=xl/styles.xml><?xml version="1.0" encoding="utf-8"?>
<styleSheet xmlns="http://schemas.openxmlformats.org/spreadsheetml/2006/main">
  <numFmts count="3">
    <numFmt numFmtId="164" formatCode="#,##0.###"/>
    <numFmt numFmtId="165" formatCode="#,##0.00\ \€"/>
    <numFmt numFmtId="166" formatCode="0.0%"/>
  </numFmts>
  <fonts count="30">
    <font>
      <name val="Calibri"/>
      <family val="2"/>
      <color theme="1"/>
      <sz val="11"/>
      <scheme val="minor"/>
    </font>
    <font>
      <name val="Calibri"/>
      <color rgb="001A1A1A"/>
      <sz val="11"/>
    </font>
    <font>
      <name val="Calibri"/>
      <color rgb="00FFFFFF"/>
      <sz val="11"/>
    </font>
    <font>
      <name val="Calibri"/>
      <b val="1"/>
      <color rgb="00FFFFFF"/>
      <sz val="32"/>
    </font>
    <font>
      <name val="Calibri"/>
      <color rgb="00C0C0C0"/>
      <sz val="12"/>
    </font>
    <font>
      <name val="Calibri"/>
      <b val="1"/>
      <color rgb="008FD3A6"/>
      <sz val="18"/>
    </font>
    <font>
      <name val="Calibri"/>
      <color rgb="00FFFFFF"/>
      <sz val="10"/>
    </font>
    <font>
      <name val="Calibri"/>
      <b val="1"/>
      <color rgb="00FFFFFF"/>
      <sz val="12"/>
    </font>
    <font>
      <name val="Calibri"/>
      <i val="1"/>
      <color rgb="00C0C0C0"/>
      <sz val="9"/>
    </font>
    <font>
      <name val="Calibri"/>
      <b val="1"/>
      <color rgb="00C0C0C0"/>
      <sz val="8"/>
    </font>
    <font>
      <name val="Calibri"/>
      <color rgb="008C8C8C"/>
      <sz val="8"/>
    </font>
    <font>
      <name val="Calibri"/>
      <color rgb="001A1A1A"/>
      <sz val="10"/>
    </font>
    <font>
      <name val="Calibri"/>
      <b val="1"/>
      <color rgb="00FFFFFF"/>
      <sz val="18"/>
    </font>
    <font>
      <name val="Calibri"/>
      <color rgb="00C0C0C0"/>
      <sz val="9"/>
    </font>
    <font>
      <name val="Calibri"/>
      <b val="1"/>
      <color rgb="001A5334"/>
      <sz val="11"/>
    </font>
    <font>
      <name val="Calibri"/>
      <i val="1"/>
      <color rgb="006B6B6B"/>
      <sz val="8"/>
    </font>
    <font>
      <name val="Calibri"/>
      <color rgb="006B6B6B"/>
      <sz val="9"/>
    </font>
    <font>
      <name val="Calibri"/>
      <b val="1"/>
      <color rgb="00FFFFFF"/>
      <sz val="8"/>
    </font>
    <font>
      <name val="Calibri"/>
      <i val="1"/>
      <color rgb="006B6B6B"/>
      <sz val="7"/>
    </font>
    <font>
      <name val="Calibri"/>
      <b val="1"/>
      <color rgb="001A5334"/>
      <sz val="10"/>
    </font>
    <font>
      <name val="Calibri"/>
      <b val="1"/>
      <color rgb="00FFFFFF"/>
      <sz val="10"/>
    </font>
    <font>
      <name val="Calibri"/>
      <b val="1"/>
      <color rgb="00FFFFFF"/>
      <sz val="13"/>
    </font>
    <font>
      <name val="Calibri"/>
      <b val="1"/>
      <color rgb="001A1A1A"/>
      <sz val="10"/>
    </font>
    <font>
      <name val="Calibri"/>
      <b val="1"/>
      <color rgb="001A5334"/>
      <sz val="8"/>
    </font>
    <font>
      <name val="Calibri"/>
      <b val="1"/>
      <color rgb="001A5334"/>
      <sz val="20"/>
    </font>
    <font>
      <name val="Calibri"/>
      <b val="1"/>
      <color rgb="001A1A1A"/>
      <sz val="14"/>
    </font>
    <font>
      <name val="Calibri"/>
      <i val="1"/>
      <color rgb="00C0C0C0"/>
      <sz val="7"/>
    </font>
    <font>
      <name val="Calibri"/>
      <b val="1"/>
      <color rgb="00FFFFFF"/>
      <sz val="20"/>
    </font>
    <font>
      <name val="Calibri"/>
      <color rgb="006B6B6B"/>
      <sz val="7"/>
    </font>
    <font>
      <name val="Calibri"/>
      <b val="1"/>
      <color rgb="00FFFFFF"/>
      <sz val="11"/>
    </font>
  </fonts>
  <fills count="8">
    <fill>
      <patternFill/>
    </fill>
    <fill>
      <patternFill patternType="gray125"/>
    </fill>
    <fill>
      <patternFill patternType="solid">
        <fgColor rgb="000C2E1D"/>
        <bgColor rgb="000C2E1D"/>
      </patternFill>
    </fill>
    <fill>
      <patternFill patternType="solid">
        <fgColor rgb="001A5334"/>
        <bgColor rgb="001A5334"/>
      </patternFill>
    </fill>
    <fill>
      <patternFill patternType="solid">
        <fgColor rgb="00DCEAE1"/>
        <bgColor rgb="00DCEAE1"/>
      </patternFill>
    </fill>
    <fill>
      <patternFill patternType="solid">
        <fgColor rgb="00FFFFFF"/>
        <bgColor rgb="00FFFFFF"/>
      </patternFill>
    </fill>
    <fill>
      <patternFill patternType="solid">
        <fgColor rgb="00EAF2ED"/>
        <bgColor rgb="00EAF2ED"/>
      </patternFill>
    </fill>
    <fill>
      <patternFill patternType="solid">
        <fgColor rgb="00F3F8F5"/>
        <bgColor rgb="00F3F8F5"/>
      </patternFill>
    </fill>
  </fills>
  <borders count="27">
    <border>
      <left/>
      <right/>
      <top/>
      <bottom/>
      <diagonal/>
    </border>
    <border>
      <top style="medium">
        <color rgb="001A5334"/>
      </top>
    </border>
    <border>
      <left style="medium">
        <color rgb="008FD3A6"/>
      </left>
      <top style="medium">
        <color rgb="008FD3A6"/>
      </top>
      <bottom style="medium">
        <color rgb="008FD3A6"/>
      </bottom>
    </border>
    <border>
      <right style="medium">
        <color rgb="008FD3A6"/>
      </right>
      <top style="medium">
        <color rgb="008FD3A6"/>
      </top>
      <bottom style="medium">
        <color rgb="008FD3A6"/>
      </bottom>
    </border>
    <border>
      <bottom style="thin">
        <color rgb="001A5334"/>
      </bottom>
    </border>
    <border>
      <left/>
      <right style="thin">
        <color rgb="00DCEAE1"/>
      </right>
      <top/>
      <bottom style="thin">
        <color rgb="00DCEAE1"/>
      </bottom>
    </border>
    <border>
      <left style="thin">
        <color rgb="00DCEAE1"/>
      </left>
      <right style="thin">
        <color rgb="00DCEAE1"/>
      </right>
      <top/>
      <bottom style="thin">
        <color rgb="00DCEAE1"/>
      </bottom>
    </border>
    <border>
      <left style="thin">
        <color rgb="00DCEAE1"/>
      </left>
      <right/>
      <top/>
      <bottom style="thin">
        <color rgb="00DCEAE1"/>
      </bottom>
    </border>
    <border>
      <top/>
      <bottom style="thin">
        <color rgb="00DCEAE1"/>
      </bottom>
    </border>
    <border>
      <left/>
      <right style="thin">
        <color rgb="00DCEAE1"/>
      </right>
      <top style="thin">
        <color rgb="00DCEAE1"/>
      </top>
      <bottom style="thin">
        <color rgb="00DCEAE1"/>
      </bottom>
    </border>
    <border>
      <left style="thin">
        <color rgb="00DCEAE1"/>
      </left>
      <right style="thin">
        <color rgb="00DCEAE1"/>
      </right>
      <top style="thin">
        <color rgb="00DCEAE1"/>
      </top>
      <bottom style="thin">
        <color rgb="00DCEAE1"/>
      </bottom>
    </border>
    <border>
      <left style="thin">
        <color rgb="00DCEAE1"/>
      </left>
      <right/>
      <top style="thin">
        <color rgb="00DCEAE1"/>
      </top>
      <bottom style="thin">
        <color rgb="00DCEAE1"/>
      </bottom>
    </border>
    <border>
      <top style="thin">
        <color rgb="00DCEAE1"/>
      </top>
      <bottom style="thin">
        <color rgb="00DCEAE1"/>
      </bottom>
    </border>
    <border>
      <left/>
      <right style="thin">
        <color rgb="00DCEAE1"/>
      </right>
      <top/>
      <bottom/>
      <diagonal/>
    </border>
    <border>
      <left/>
      <right style="thin">
        <color rgb="00DCEAE1"/>
      </right>
      <top/>
      <bottom style="thin">
        <color rgb="00DCEAE1"/>
      </bottom>
      <diagonal/>
    </border>
    <border>
      <left/>
      <right/>
      <top/>
      <bottom style="thin">
        <color rgb="00DCEAE1"/>
      </bottom>
      <diagonal/>
    </border>
    <border>
      <left/>
      <right/>
      <top style="thin">
        <color rgb="00DCEAE1"/>
      </top>
      <bottom/>
      <diagonal/>
    </border>
    <border>
      <left/>
      <right style="thin">
        <color rgb="00DCEAE1"/>
      </right>
      <top style="thin">
        <color rgb="00DCEAE1"/>
      </top>
      <bottom/>
      <diagonal/>
    </border>
    <border>
      <left/>
      <right style="thin">
        <color rgb="00DCEAE1"/>
      </right>
      <top style="thin">
        <color rgb="00DCEAE1"/>
      </top>
      <bottom style="thin">
        <color rgb="00DCEAE1"/>
      </bottom>
      <diagonal/>
    </border>
    <border>
      <left/>
      <right/>
      <top style="thin">
        <color rgb="00DCEAE1"/>
      </top>
      <bottom style="thin">
        <color rgb="00DCEAE1"/>
      </bottom>
      <diagonal/>
    </border>
    <border>
      <left style="thick">
        <color rgb="00FFFFFF"/>
      </left>
    </border>
    <border>
      <left style="medium">
        <color rgb="001A5334"/>
      </left>
      <right style="medium">
        <color rgb="001A5334"/>
      </right>
      <top style="medium">
        <color rgb="001A5334"/>
      </top>
    </border>
    <border>
      <left style="medium">
        <color rgb="001A5334"/>
      </left>
      <right style="medium">
        <color rgb="001A5334"/>
      </right>
    </border>
    <border>
      <left style="medium">
        <color rgb="001A5334"/>
      </left>
      <right style="medium">
        <color rgb="001A5334"/>
      </right>
      <bottom style="medium">
        <color rgb="001A5334"/>
      </bottom>
    </border>
    <border>
      <top style="thin">
        <color rgb="00DCEAE1"/>
      </top>
    </border>
    <border>
      <top style="thin">
        <color rgb="001A5334"/>
      </top>
    </border>
    <border>
      <left style="thick">
        <color rgb="001A5334"/>
      </left>
    </border>
  </borders>
  <cellStyleXfs count="1">
    <xf numFmtId="0" fontId="0" fillId="0" borderId="0"/>
  </cellStyleXfs>
  <cellXfs count="92">
    <xf numFmtId="0" fontId="0" fillId="0" borderId="0" pivotButton="0" quotePrefix="0" xfId="0"/>
    <xf numFmtId="0" fontId="2" fillId="2" borderId="0" applyAlignment="1" pivotButton="0" quotePrefix="0" xfId="0">
      <alignment vertical="center"/>
    </xf>
    <xf numFmtId="0" fontId="2" fillId="3" borderId="0" applyAlignment="1" pivotButton="0" quotePrefix="0" xfId="0">
      <alignment vertical="center"/>
    </xf>
    <xf numFmtId="0" fontId="3" fillId="2" borderId="0" applyAlignment="1" pivotButton="0" quotePrefix="0" xfId="0">
      <alignment vertical="center"/>
    </xf>
    <xf numFmtId="0" fontId="4" fillId="2" borderId="0" applyAlignment="1" pivotButton="0" quotePrefix="0" xfId="0">
      <alignment vertical="center"/>
    </xf>
    <xf numFmtId="0" fontId="5" fillId="2" borderId="1" applyAlignment="1" pivotButton="0" quotePrefix="0" xfId="0">
      <alignment horizontal="left"/>
    </xf>
    <xf numFmtId="0" fontId="2" fillId="2" borderId="1" applyAlignment="1" pivotButton="0" quotePrefix="0" xfId="0">
      <alignment vertical="center"/>
    </xf>
    <xf numFmtId="0" fontId="6" fillId="2" borderId="0" applyAlignment="1" pivotButton="0" quotePrefix="0" xfId="0">
      <alignment vertical="top"/>
    </xf>
    <xf numFmtId="0" fontId="7" fillId="3" borderId="2" applyAlignment="1" pivotButton="0" quotePrefix="0" xfId="0">
      <alignment horizontal="center" vertical="center"/>
    </xf>
    <xf numFmtId="0" fontId="0" fillId="0" borderId="3" pivotButton="0" quotePrefix="0" xfId="0"/>
    <xf numFmtId="0" fontId="8" fillId="2" borderId="0" applyAlignment="1" pivotButton="0" quotePrefix="0" xfId="0">
      <alignment vertical="center" indent="1"/>
    </xf>
    <xf numFmtId="0" fontId="9" fillId="2" borderId="4" applyAlignment="1" pivotButton="0" quotePrefix="0" xfId="0">
      <alignment vertical="center"/>
    </xf>
    <xf numFmtId="0" fontId="2" fillId="2" borderId="4" applyAlignment="1" pivotButton="0" quotePrefix="0" xfId="0">
      <alignment vertical="center"/>
    </xf>
    <xf numFmtId="0" fontId="6" fillId="2" borderId="0" applyAlignment="1" pivotButton="0" quotePrefix="0" xfId="0">
      <alignment horizontal="left" vertical="center" indent="2"/>
    </xf>
    <xf numFmtId="0" fontId="10" fillId="2" borderId="0" applyAlignment="1" pivotButton="0" quotePrefix="0" xfId="0">
      <alignment vertical="center"/>
    </xf>
    <xf numFmtId="0" fontId="11" fillId="2" borderId="0" applyAlignment="1" pivotButton="0" quotePrefix="0" xfId="0">
      <alignment vertical="center"/>
    </xf>
    <xf numFmtId="0" fontId="12" fillId="2" borderId="0" applyAlignment="1" pivotButton="0" quotePrefix="0" xfId="0">
      <alignment horizontal="right" vertical="center"/>
    </xf>
    <xf numFmtId="0" fontId="13" fillId="2" borderId="0" applyAlignment="1" pivotButton="0" quotePrefix="0" xfId="0">
      <alignment horizontal="right" vertical="top"/>
    </xf>
    <xf numFmtId="0" fontId="11" fillId="3" borderId="0" applyAlignment="1" pivotButton="0" quotePrefix="0" xfId="0">
      <alignment vertical="center"/>
    </xf>
    <xf numFmtId="0" fontId="11" fillId="0" borderId="0" applyAlignment="1" pivotButton="0" quotePrefix="0" xfId="0">
      <alignment vertical="center"/>
    </xf>
    <xf numFmtId="0" fontId="14" fillId="0" borderId="0" applyAlignment="1" pivotButton="0" quotePrefix="0" xfId="0">
      <alignment vertical="center"/>
    </xf>
    <xf numFmtId="0" fontId="15" fillId="0" borderId="0" applyAlignment="1" pivotButton="0" quotePrefix="0" xfId="0">
      <alignment horizontal="right" vertical="center"/>
    </xf>
    <xf numFmtId="0" fontId="16" fillId="0" borderId="0" applyAlignment="1" pivotButton="0" quotePrefix="0" xfId="0">
      <alignment vertical="center" wrapText="1"/>
    </xf>
    <xf numFmtId="0" fontId="17" fillId="3" borderId="0" applyAlignment="1" pivotButton="0" quotePrefix="0" xfId="0">
      <alignment horizontal="left" vertical="center" wrapText="1" indent="1"/>
    </xf>
    <xf numFmtId="0" fontId="17" fillId="3" borderId="0" applyAlignment="1" pivotButton="0" quotePrefix="0" xfId="0">
      <alignment horizontal="center" vertical="center" wrapText="1"/>
    </xf>
    <xf numFmtId="0" fontId="17" fillId="2" borderId="0" applyAlignment="1" pivotButton="0" quotePrefix="0" xfId="0">
      <alignment horizontal="center" vertical="center" wrapText="1"/>
    </xf>
    <xf numFmtId="0" fontId="18" fillId="4" borderId="0" applyAlignment="1" pivotButton="0" quotePrefix="0" xfId="0">
      <alignment horizontal="left" vertical="center" indent="1"/>
    </xf>
    <xf numFmtId="0" fontId="18" fillId="4" borderId="0" applyAlignment="1" pivotButton="0" quotePrefix="0" xfId="0">
      <alignment horizontal="center" vertical="center"/>
    </xf>
    <xf numFmtId="0" fontId="11" fillId="5" borderId="5" applyAlignment="1" applyProtection="1" pivotButton="0" quotePrefix="0" xfId="0">
      <alignment horizontal="left" vertical="center" indent="1"/>
      <protection locked="0" hidden="0"/>
    </xf>
    <xf numFmtId="0" fontId="11" fillId="5" borderId="6" applyAlignment="1" applyProtection="1" pivotButton="0" quotePrefix="0" xfId="0">
      <alignment horizontal="left" vertical="center" indent="1"/>
      <protection locked="0" hidden="0"/>
    </xf>
    <xf numFmtId="164" fontId="11" fillId="5" borderId="6" applyAlignment="1" applyProtection="1" pivotButton="0" quotePrefix="0" xfId="0">
      <alignment horizontal="center" vertical="center"/>
      <protection locked="0" hidden="0"/>
    </xf>
    <xf numFmtId="0" fontId="11" fillId="5" borderId="6" applyAlignment="1" applyProtection="1" pivotButton="0" quotePrefix="0" xfId="0">
      <alignment horizontal="center" vertical="center"/>
      <protection locked="0" hidden="0"/>
    </xf>
    <xf numFmtId="165" fontId="11" fillId="5" borderId="6" applyAlignment="1" applyProtection="1" pivotButton="0" quotePrefix="0" xfId="0">
      <alignment horizontal="center" vertical="center"/>
      <protection locked="0" hidden="0"/>
    </xf>
    <xf numFmtId="0" fontId="11" fillId="5" borderId="7" applyAlignment="1" applyProtection="1" pivotButton="0" quotePrefix="0" xfId="0">
      <alignment horizontal="left" vertical="center" indent="1"/>
      <protection locked="0" hidden="0"/>
    </xf>
    <xf numFmtId="165" fontId="19" fillId="6" borderId="8" applyAlignment="1" pivotButton="0" quotePrefix="0" xfId="0">
      <alignment horizontal="right" vertical="center" indent="1"/>
    </xf>
    <xf numFmtId="0" fontId="11" fillId="7" borderId="9" applyAlignment="1" applyProtection="1" pivotButton="0" quotePrefix="0" xfId="0">
      <alignment horizontal="left" vertical="center" indent="1"/>
      <protection locked="0" hidden="0"/>
    </xf>
    <xf numFmtId="0" fontId="11" fillId="7" borderId="10" applyAlignment="1" applyProtection="1" pivotButton="0" quotePrefix="0" xfId="0">
      <alignment horizontal="left" vertical="center" indent="1"/>
      <protection locked="0" hidden="0"/>
    </xf>
    <xf numFmtId="164" fontId="11" fillId="7" borderId="10" applyAlignment="1" applyProtection="1" pivotButton="0" quotePrefix="0" xfId="0">
      <alignment horizontal="center" vertical="center"/>
      <protection locked="0" hidden="0"/>
    </xf>
    <xf numFmtId="0" fontId="11" fillId="7" borderId="10" applyAlignment="1" applyProtection="1" pivotButton="0" quotePrefix="0" xfId="0">
      <alignment horizontal="center" vertical="center"/>
      <protection locked="0" hidden="0"/>
    </xf>
    <xf numFmtId="165" fontId="11" fillId="7" borderId="10" applyAlignment="1" applyProtection="1" pivotButton="0" quotePrefix="0" xfId="0">
      <alignment horizontal="center" vertical="center"/>
      <protection locked="0" hidden="0"/>
    </xf>
    <xf numFmtId="0" fontId="11" fillId="7" borderId="11" applyAlignment="1" applyProtection="1" pivotButton="0" quotePrefix="0" xfId="0">
      <alignment horizontal="left" vertical="center" indent="1"/>
      <protection locked="0" hidden="0"/>
    </xf>
    <xf numFmtId="165" fontId="19" fillId="6" borderId="12" applyAlignment="1" pivotButton="0" quotePrefix="0" xfId="0">
      <alignment horizontal="right" vertical="center" indent="1"/>
    </xf>
    <xf numFmtId="0" fontId="11" fillId="5" borderId="9" applyAlignment="1" applyProtection="1" pivotButton="0" quotePrefix="0" xfId="0">
      <alignment horizontal="left" vertical="center" indent="1"/>
      <protection locked="0" hidden="0"/>
    </xf>
    <xf numFmtId="0" fontId="11" fillId="5" borderId="10" applyAlignment="1" applyProtection="1" pivotButton="0" quotePrefix="0" xfId="0">
      <alignment horizontal="left" vertical="center" indent="1"/>
      <protection locked="0" hidden="0"/>
    </xf>
    <xf numFmtId="164" fontId="11" fillId="5" borderId="10" applyAlignment="1" applyProtection="1" pivotButton="0" quotePrefix="0" xfId="0">
      <alignment horizontal="center" vertical="center"/>
      <protection locked="0" hidden="0"/>
    </xf>
    <xf numFmtId="0" fontId="11" fillId="5" borderId="10" applyAlignment="1" applyProtection="1" pivotButton="0" quotePrefix="0" xfId="0">
      <alignment horizontal="center" vertical="center"/>
      <protection locked="0" hidden="0"/>
    </xf>
    <xf numFmtId="165" fontId="11" fillId="5" borderId="10" applyAlignment="1" applyProtection="1" pivotButton="0" quotePrefix="0" xfId="0">
      <alignment horizontal="center" vertical="center"/>
      <protection locked="0" hidden="0"/>
    </xf>
    <xf numFmtId="0" fontId="11" fillId="5" borderId="11" applyAlignment="1" applyProtection="1" pivotButton="0" quotePrefix="0" xfId="0">
      <alignment horizontal="left" vertical="center" indent="1"/>
      <protection locked="0" hidden="0"/>
    </xf>
    <xf numFmtId="0" fontId="20" fillId="3" borderId="0" applyAlignment="1" pivotButton="0" quotePrefix="0" xfId="0">
      <alignment vertical="center" indent="1"/>
    </xf>
    <xf numFmtId="0" fontId="6" fillId="3" borderId="0" applyAlignment="1" pivotButton="0" quotePrefix="0" xfId="0">
      <alignment vertical="center"/>
    </xf>
    <xf numFmtId="165" fontId="21" fillId="2" borderId="0" applyAlignment="1" pivotButton="0" quotePrefix="0" xfId="0">
      <alignment horizontal="right" vertical="center" indent="1"/>
    </xf>
    <xf numFmtId="0" fontId="22" fillId="5" borderId="5" applyAlignment="1" pivotButton="0" quotePrefix="0" xfId="0">
      <alignment horizontal="left" vertical="center" indent="1"/>
    </xf>
    <xf numFmtId="0" fontId="0" fillId="0" borderId="14" pivotButton="0" quotePrefix="0" xfId="0"/>
    <xf numFmtId="166" fontId="19" fillId="6" borderId="8" applyAlignment="1" pivotButton="0" quotePrefix="0" xfId="0">
      <alignment horizontal="right" vertical="center" indent="1"/>
    </xf>
    <xf numFmtId="0" fontId="16" fillId="5" borderId="6" applyAlignment="1" pivotButton="0" quotePrefix="0" xfId="0">
      <alignment vertical="center" wrapText="1" indent="1"/>
    </xf>
    <xf numFmtId="0" fontId="0" fillId="0" borderId="15" pivotButton="0" quotePrefix="0" xfId="0"/>
    <xf numFmtId="0" fontId="22" fillId="7" borderId="9" applyAlignment="1" pivotButton="0" quotePrefix="0" xfId="0">
      <alignment horizontal="left" vertical="center" indent="1"/>
    </xf>
    <xf numFmtId="0" fontId="0" fillId="0" borderId="18" pivotButton="0" quotePrefix="0" xfId="0"/>
    <xf numFmtId="166" fontId="19" fillId="6" borderId="12" applyAlignment="1" pivotButton="0" quotePrefix="0" xfId="0">
      <alignment horizontal="right" vertical="center" indent="1"/>
    </xf>
    <xf numFmtId="0" fontId="16" fillId="7" borderId="10" applyAlignment="1" pivotButton="0" quotePrefix="0" xfId="0">
      <alignment vertical="center" wrapText="1" indent="1"/>
    </xf>
    <xf numFmtId="0" fontId="0" fillId="0" borderId="19" pivotButton="0" quotePrefix="0" xfId="0"/>
    <xf numFmtId="0" fontId="22" fillId="5" borderId="9" applyAlignment="1" pivotButton="0" quotePrefix="0" xfId="0">
      <alignment horizontal="left" vertical="center" indent="1"/>
    </xf>
    <xf numFmtId="0" fontId="16" fillId="5" borderId="10" applyAlignment="1" pivotButton="0" quotePrefix="0" xfId="0">
      <alignment vertical="center" wrapText="1" indent="1"/>
    </xf>
    <xf numFmtId="0" fontId="11" fillId="5" borderId="5" applyAlignment="1" pivotButton="0" quotePrefix="0" xfId="0">
      <alignment horizontal="left" vertical="center" indent="1"/>
    </xf>
    <xf numFmtId="0" fontId="11" fillId="7" borderId="9" applyAlignment="1" pivotButton="0" quotePrefix="0" xfId="0">
      <alignment horizontal="left" vertical="center" indent="1"/>
    </xf>
    <xf numFmtId="0" fontId="11" fillId="5" borderId="9" applyAlignment="1" pivotButton="0" quotePrefix="0" xfId="0">
      <alignment horizontal="left" vertical="center" indent="1"/>
    </xf>
    <xf numFmtId="0" fontId="23" fillId="6" borderId="0" applyAlignment="1" pivotButton="0" quotePrefix="0" xfId="0">
      <alignment horizontal="center"/>
    </xf>
    <xf numFmtId="0" fontId="23" fillId="6" borderId="20" applyAlignment="1" pivotButton="0" quotePrefix="0" xfId="0">
      <alignment horizontal="center"/>
    </xf>
    <xf numFmtId="0" fontId="23" fillId="5" borderId="21" applyAlignment="1" pivotButton="0" quotePrefix="0" xfId="0">
      <alignment horizontal="center"/>
    </xf>
    <xf numFmtId="0" fontId="9" fillId="2" borderId="0" applyAlignment="1" pivotButton="0" quotePrefix="0" xfId="0">
      <alignment horizontal="center"/>
    </xf>
    <xf numFmtId="165" fontId="24" fillId="6" borderId="0" applyAlignment="1" pivotButton="0" quotePrefix="0" xfId="0">
      <alignment horizontal="center"/>
    </xf>
    <xf numFmtId="165" fontId="24" fillId="6" borderId="20" applyAlignment="1" pivotButton="0" quotePrefix="0" xfId="0">
      <alignment horizontal="center"/>
    </xf>
    <xf numFmtId="165" fontId="25" fillId="7" borderId="22" applyAlignment="1" applyProtection="1" pivotButton="0" quotePrefix="0" xfId="0">
      <alignment horizontal="center" vertical="center"/>
      <protection locked="0" hidden="0"/>
    </xf>
    <xf numFmtId="165" fontId="27" fillId="2" borderId="0" applyAlignment="1" pivotButton="0" quotePrefix="0" xfId="0">
      <alignment horizontal="center"/>
    </xf>
    <xf numFmtId="0" fontId="18" fillId="6" borderId="0" applyAlignment="1" pivotButton="0" quotePrefix="0" xfId="0">
      <alignment horizontal="center" vertical="top"/>
    </xf>
    <xf numFmtId="0" fontId="18" fillId="6" borderId="20" applyAlignment="1" pivotButton="0" quotePrefix="0" xfId="0">
      <alignment horizontal="center" vertical="top"/>
    </xf>
    <xf numFmtId="0" fontId="18" fillId="5" borderId="23" applyAlignment="1" pivotButton="0" quotePrefix="0" xfId="0">
      <alignment horizontal="center" vertical="top"/>
    </xf>
    <xf numFmtId="0" fontId="26" fillId="2" borderId="0" applyAlignment="1" pivotButton="0" quotePrefix="0" xfId="0">
      <alignment horizontal="center" vertical="top"/>
    </xf>
    <xf numFmtId="0" fontId="15" fillId="0" borderId="0" applyAlignment="1" pivotButton="0" quotePrefix="0" xfId="0">
      <alignment vertical="center" wrapText="1"/>
    </xf>
    <xf numFmtId="0" fontId="28" fillId="0" borderId="24" applyAlignment="1" pivotButton="0" quotePrefix="0" xfId="0">
      <alignment vertical="center"/>
    </xf>
    <xf numFmtId="0" fontId="11" fillId="0" borderId="24" applyAlignment="1" pivotButton="0" quotePrefix="0" xfId="0">
      <alignment vertical="center"/>
    </xf>
    <xf numFmtId="0" fontId="28" fillId="0" borderId="24" applyAlignment="1" pivotButton="0" quotePrefix="0" xfId="0">
      <alignment horizontal="right" vertical="center"/>
    </xf>
    <xf numFmtId="0" fontId="11" fillId="0" borderId="0" pivotButton="0" quotePrefix="0" xfId="0"/>
    <xf numFmtId="0" fontId="7" fillId="3" borderId="4" applyAlignment="1" pivotButton="0" quotePrefix="0" xfId="0">
      <alignment horizontal="center" vertical="center"/>
    </xf>
    <xf numFmtId="0" fontId="14" fillId="0" borderId="4" applyAlignment="1" pivotButton="0" quotePrefix="0" xfId="0">
      <alignment vertical="center" indent="1"/>
    </xf>
    <xf numFmtId="0" fontId="0" fillId="0" borderId="4" pivotButton="0" quotePrefix="0" xfId="0"/>
    <xf numFmtId="0" fontId="1" fillId="0" borderId="25" applyAlignment="1" pivotButton="0" quotePrefix="0" xfId="0">
      <alignment vertical="center" wrapText="1" indent="1"/>
    </xf>
    <xf numFmtId="0" fontId="0" fillId="0" borderId="25" pivotButton="0" quotePrefix="0" xfId="0"/>
    <xf numFmtId="0" fontId="1" fillId="6" borderId="26" applyAlignment="1" pivotButton="0" quotePrefix="0" xfId="0">
      <alignment vertical="center" wrapText="1" indent="1"/>
    </xf>
    <xf numFmtId="0" fontId="29" fillId="2" borderId="0" applyAlignment="1" pivotButton="0" quotePrefix="0" xfId="0">
      <alignment horizontal="center" vertical="center"/>
    </xf>
    <xf numFmtId="0" fontId="28" fillId="0" borderId="24" pivotButton="0" quotePrefix="0" xfId="0"/>
    <xf numFmtId="0" fontId="0" fillId="0" borderId="24"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 Type="http://schemas.openxmlformats.org/officeDocument/2006/relationships/image" Target="/xl/media/image4.png" Id="rId4"/><Relationship Type="http://schemas.openxmlformats.org/officeDocument/2006/relationships/image" Target="/xl/media/image5.png" Id="rId5"/><Relationship Type="http://schemas.openxmlformats.org/officeDocument/2006/relationships/image" Target="/xl/media/image6.png" Id="rId6"/><Relationship Type="http://schemas.openxmlformats.org/officeDocument/2006/relationships/image" Target="/xl/media/image7.png" Id="rId7"/><Relationship Type="http://schemas.openxmlformats.org/officeDocument/2006/relationships/image" Target="/xl/media/image8.png" Id="rId8"/></Relationships>
</file>

<file path=xl/drawings/_rels/drawing2.xml.rels><Relationships xmlns="http://schemas.openxmlformats.org/package/2006/relationships"><Relationship Type="http://schemas.openxmlformats.org/officeDocument/2006/relationships/image" Target="/xl/media/image9.png" Id="rId1"/></Relationships>
</file>

<file path=xl/drawings/_rels/drawing3.xml.rels><Relationships xmlns="http://schemas.openxmlformats.org/package/2006/relationships"><Relationship Type="http://schemas.openxmlformats.org/officeDocument/2006/relationships/image" Target="/xl/media/image10.png" Id="rId1"/></Relationships>
</file>

<file path=xl/drawings/drawing1.xml><?xml version="1.0" encoding="utf-8"?>
<wsDr xmlns="http://schemas.openxmlformats.org/drawingml/2006/spreadsheetDrawing">
  <oneCellAnchor>
    <from>
      <col>0</col>
      <colOff>0</colOff>
      <row>0</row>
      <rowOff>180975</rowOff>
    </from>
    <ext cx="4219575" cy="19050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28575</colOff>
      <row>24</row>
      <rowOff>57150</rowOff>
    </from>
    <ext cx="171450" cy="1714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1</col>
      <colOff>28575</colOff>
      <row>25</row>
      <rowOff>57150</rowOff>
    </from>
    <ext cx="171450" cy="1714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1</col>
      <colOff>28575</colOff>
      <row>26</row>
      <rowOff>57150</rowOff>
    </from>
    <ext cx="171450" cy="17145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1</col>
      <colOff>28575</colOff>
      <row>27</row>
      <rowOff>57150</rowOff>
    </from>
    <ext cx="171450" cy="17145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1</col>
      <colOff>28575</colOff>
      <row>28</row>
      <rowOff>57150</rowOff>
    </from>
    <ext cx="171450" cy="17145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1</col>
      <colOff>28575</colOff>
      <row>29</row>
      <rowOff>57150</rowOff>
    </from>
    <ext cx="171450" cy="17145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1</col>
      <colOff>28575</colOff>
      <row>30</row>
      <rowOff>57150</rowOff>
    </from>
    <ext cx="171450" cy="17145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2819400" cy="12668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47625</colOff>
      <row>0</row>
      <rowOff>47625</rowOff>
    </from>
    <ext cx="1743075" cy="7810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_rels/sheet3.xml.rels><Relationships xmlns="http://schemas.openxmlformats.org/package/2006/relationships"><Relationship Type="http://schemas.openxmlformats.org/officeDocument/2006/relationships/drawing" Target="/xl/drawings/drawing3.xml" Id="rId1"/></Relationships>
</file>

<file path=xl/worksheets/sheet1.xml><?xml version="1.0" encoding="utf-8"?>
<worksheet xmlns="http://schemas.openxmlformats.org/spreadsheetml/2006/main">
  <sheetPr>
    <tabColor rgb="001A5334"/>
    <outlinePr summaryBelow="1" summaryRight="1"/>
    <pageSetUpPr fitToPage="1"/>
  </sheetPr>
  <dimension ref="A1:P45"/>
  <sheetViews>
    <sheetView showGridLines="0" workbookViewId="0">
      <selection activeCell="A1" sqref="A1"/>
    </sheetView>
  </sheetViews>
  <sheetFormatPr baseColWidth="8" defaultRowHeight="15"/>
  <cols>
    <col width="12.66" customWidth="1" min="1" max="1"/>
    <col width="13.33" customWidth="1" min="2" max="2"/>
    <col width="13.33" customWidth="1" min="3" max="3"/>
    <col width="13.33" customWidth="1" min="4" max="4"/>
    <col width="13.33" customWidth="1" min="5" max="5"/>
    <col width="13.33" customWidth="1" min="6" max="6"/>
    <col width="13.33" customWidth="1" min="7" max="7"/>
    <col width="13.33"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s>
  <sheetData>
    <row r="1" ht="15" customHeight="1">
      <c r="A1" s="1" t="n"/>
      <c r="B1" s="1" t="n"/>
      <c r="C1" s="1" t="n"/>
      <c r="D1" s="1" t="n"/>
      <c r="E1" s="1" t="n"/>
      <c r="F1" s="1" t="n"/>
      <c r="G1" s="1" t="n"/>
      <c r="H1" s="1" t="n"/>
      <c r="I1" s="1" t="n"/>
      <c r="J1" s="1" t="n"/>
      <c r="K1" s="1" t="n"/>
      <c r="L1" s="1" t="n"/>
      <c r="M1" s="1" t="n"/>
      <c r="N1" s="1" t="n"/>
      <c r="O1" s="1" t="n"/>
      <c r="P1" s="1" t="n"/>
    </row>
    <row r="2" ht="15" customHeight="1">
      <c r="A2" s="1" t="n"/>
      <c r="B2" s="1" t="n"/>
      <c r="C2" s="1" t="n"/>
      <c r="D2" s="1" t="n"/>
      <c r="E2" s="1" t="n"/>
      <c r="F2" s="1" t="n"/>
      <c r="G2" s="1" t="n"/>
      <c r="H2" s="1" t="n"/>
      <c r="I2" s="1" t="n"/>
      <c r="J2" s="1" t="n"/>
      <c r="K2" s="1" t="n"/>
      <c r="L2" s="1" t="n"/>
      <c r="M2" s="1" t="n"/>
      <c r="N2" s="1" t="n"/>
      <c r="O2" s="1" t="n"/>
      <c r="P2" s="1" t="n"/>
    </row>
    <row r="3" ht="15" customHeight="1">
      <c r="A3" s="1" t="n"/>
      <c r="B3" s="1" t="n"/>
      <c r="C3" s="1" t="n"/>
      <c r="D3" s="1" t="n"/>
      <c r="E3" s="1" t="n"/>
      <c r="F3" s="1" t="n"/>
      <c r="G3" s="1" t="n"/>
      <c r="H3" s="1" t="n"/>
      <c r="I3" s="1" t="n"/>
      <c r="J3" s="1" t="n"/>
      <c r="K3" s="1" t="n"/>
      <c r="L3" s="1" t="n"/>
      <c r="M3" s="1" t="n"/>
      <c r="N3" s="1" t="n"/>
      <c r="O3" s="1" t="n"/>
      <c r="P3" s="1" t="n"/>
    </row>
    <row r="4" ht="15" customHeight="1">
      <c r="A4" s="1" t="n"/>
      <c r="B4" s="1" t="n"/>
      <c r="C4" s="1" t="n"/>
      <c r="D4" s="1" t="n"/>
      <c r="E4" s="1" t="n"/>
      <c r="F4" s="1" t="n"/>
      <c r="G4" s="1" t="n"/>
      <c r="H4" s="1" t="n"/>
      <c r="I4" s="1" t="n"/>
      <c r="J4" s="1" t="n"/>
      <c r="K4" s="1" t="n"/>
      <c r="L4" s="1" t="n"/>
      <c r="M4" s="1" t="n"/>
      <c r="N4" s="1" t="n"/>
      <c r="O4" s="1" t="n"/>
      <c r="P4" s="1" t="n"/>
    </row>
    <row r="5" ht="15" customHeight="1">
      <c r="A5" s="1" t="n"/>
      <c r="B5" s="1" t="n"/>
      <c r="C5" s="1" t="n"/>
      <c r="D5" s="1" t="n"/>
      <c r="E5" s="1" t="n"/>
      <c r="F5" s="1" t="n"/>
      <c r="G5" s="1" t="n"/>
      <c r="H5" s="1" t="n"/>
      <c r="I5" s="1" t="n"/>
      <c r="J5" s="1" t="n"/>
      <c r="K5" s="1" t="n"/>
      <c r="L5" s="1" t="n"/>
      <c r="M5" s="1" t="n"/>
      <c r="N5" s="1" t="n"/>
      <c r="O5" s="1" t="n"/>
      <c r="P5" s="1" t="n"/>
    </row>
    <row r="6" ht="15" customHeight="1">
      <c r="A6" s="1" t="n"/>
      <c r="B6" s="1" t="n"/>
      <c r="C6" s="1" t="n"/>
      <c r="D6" s="1" t="n"/>
      <c r="E6" s="1" t="n"/>
      <c r="F6" s="1" t="n"/>
      <c r="G6" s="1" t="n"/>
      <c r="H6" s="1" t="n"/>
      <c r="I6" s="1" t="n"/>
      <c r="J6" s="1" t="n"/>
      <c r="K6" s="1" t="n"/>
      <c r="L6" s="1" t="n"/>
      <c r="M6" s="1" t="n"/>
      <c r="N6" s="1" t="n"/>
      <c r="O6" s="1" t="n"/>
      <c r="P6" s="1" t="n"/>
    </row>
    <row r="7" ht="15" customHeight="1">
      <c r="A7" s="1" t="n"/>
      <c r="B7" s="1" t="n"/>
      <c r="C7" s="1" t="n"/>
      <c r="D7" s="1" t="n"/>
      <c r="E7" s="1" t="n"/>
      <c r="F7" s="1" t="n"/>
      <c r="G7" s="1" t="n"/>
      <c r="H7" s="1" t="n"/>
      <c r="I7" s="1" t="n"/>
      <c r="J7" s="1" t="n"/>
      <c r="K7" s="1" t="n"/>
      <c r="L7" s="1" t="n"/>
      <c r="M7" s="1" t="n"/>
      <c r="N7" s="1" t="n"/>
      <c r="O7" s="1" t="n"/>
      <c r="P7" s="1" t="n"/>
    </row>
    <row r="8" ht="15" customHeight="1">
      <c r="A8" s="1" t="n"/>
      <c r="B8" s="1" t="n"/>
      <c r="C8" s="1" t="n"/>
      <c r="D8" s="1" t="n"/>
      <c r="E8" s="1" t="n"/>
      <c r="F8" s="1" t="n"/>
      <c r="G8" s="1" t="n"/>
      <c r="H8" s="1" t="n"/>
      <c r="I8" s="1" t="n"/>
      <c r="J8" s="1" t="n"/>
      <c r="K8" s="1" t="n"/>
      <c r="L8" s="1" t="n"/>
      <c r="M8" s="1" t="n"/>
      <c r="N8" s="1" t="n"/>
      <c r="O8" s="1" t="n"/>
      <c r="P8" s="1" t="n"/>
    </row>
    <row r="9" ht="15" customHeight="1">
      <c r="A9" s="1" t="n"/>
      <c r="B9" s="1" t="n"/>
      <c r="C9" s="1" t="n"/>
      <c r="D9" s="1" t="n"/>
      <c r="E9" s="1" t="n"/>
      <c r="F9" s="1" t="n"/>
      <c r="G9" s="1" t="n"/>
      <c r="H9" s="1" t="n"/>
      <c r="I9" s="1" t="n"/>
      <c r="J9" s="1" t="n"/>
      <c r="K9" s="1" t="n"/>
      <c r="L9" s="1" t="n"/>
      <c r="M9" s="1" t="n"/>
      <c r="N9" s="1" t="n"/>
      <c r="O9" s="1" t="n"/>
      <c r="P9" s="1" t="n"/>
    </row>
    <row r="10" ht="15" customHeight="1">
      <c r="A10" s="1" t="n"/>
      <c r="B10" s="1" t="n"/>
      <c r="C10" s="1" t="n"/>
      <c r="D10" s="1" t="n"/>
      <c r="E10" s="1" t="n"/>
      <c r="F10" s="1" t="n"/>
      <c r="G10" s="1" t="n"/>
      <c r="H10" s="1" t="n"/>
      <c r="I10" s="1" t="n"/>
      <c r="J10" s="1" t="n"/>
      <c r="K10" s="1" t="n"/>
      <c r="L10" s="1" t="n"/>
      <c r="M10" s="1" t="n"/>
      <c r="N10" s="1" t="n"/>
      <c r="O10" s="1" t="n"/>
      <c r="P10" s="1" t="n"/>
    </row>
    <row r="11" ht="15" customHeight="1">
      <c r="A11" s="1" t="n"/>
      <c r="B11" s="1" t="n"/>
      <c r="C11" s="1" t="n"/>
      <c r="D11" s="1" t="n"/>
      <c r="E11" s="1" t="n"/>
      <c r="F11" s="1" t="n"/>
      <c r="G11" s="1" t="n"/>
      <c r="H11" s="1" t="n"/>
      <c r="I11" s="1" t="n"/>
      <c r="J11" s="1" t="n"/>
      <c r="K11" s="1" t="n"/>
      <c r="L11" s="1" t="n"/>
      <c r="M11" s="1" t="n"/>
      <c r="N11" s="1" t="n"/>
      <c r="O11" s="1" t="n"/>
      <c r="P11" s="1" t="n"/>
    </row>
    <row r="12" ht="15" customHeight="1">
      <c r="A12" s="1" t="n"/>
      <c r="B12" s="1" t="n"/>
      <c r="C12" s="1" t="n"/>
      <c r="D12" s="1" t="n"/>
      <c r="E12" s="1" t="n"/>
      <c r="F12" s="1" t="n"/>
      <c r="G12" s="1" t="n"/>
      <c r="H12" s="1" t="n"/>
      <c r="I12" s="1" t="n"/>
      <c r="J12" s="1" t="n"/>
      <c r="K12" s="1" t="n"/>
      <c r="L12" s="1" t="n"/>
      <c r="M12" s="1" t="n"/>
      <c r="N12" s="1" t="n"/>
      <c r="O12" s="1" t="n"/>
      <c r="P12" s="1" t="n"/>
    </row>
    <row r="13" ht="4" customHeight="1">
      <c r="A13" s="1" t="n"/>
      <c r="B13" s="2" t="n"/>
      <c r="C13" s="1" t="n"/>
      <c r="D13" s="1" t="n"/>
      <c r="E13" s="1" t="n"/>
      <c r="F13" s="1" t="n"/>
      <c r="G13" s="1" t="n"/>
      <c r="H13" s="1" t="n"/>
      <c r="I13" s="1" t="n"/>
      <c r="J13" s="1" t="n"/>
      <c r="K13" s="1" t="n"/>
      <c r="L13" s="1" t="n"/>
      <c r="M13" s="1" t="n"/>
      <c r="N13" s="1" t="n"/>
      <c r="O13" s="1" t="n"/>
      <c r="P13" s="1" t="n"/>
    </row>
    <row r="14" ht="14" customHeight="1">
      <c r="A14" s="1" t="n"/>
      <c r="B14" s="1" t="n"/>
      <c r="C14" s="1" t="n"/>
      <c r="D14" s="1" t="n"/>
      <c r="E14" s="1" t="n"/>
      <c r="F14" s="1" t="n"/>
      <c r="G14" s="1" t="n"/>
      <c r="H14" s="1" t="n"/>
      <c r="I14" s="1" t="n"/>
      <c r="J14" s="1" t="n"/>
      <c r="K14" s="1" t="n"/>
      <c r="L14" s="1" t="n"/>
      <c r="M14" s="1" t="n"/>
      <c r="N14" s="1" t="n"/>
      <c r="O14" s="1" t="n"/>
      <c r="P14" s="1" t="n"/>
    </row>
    <row r="15" ht="42" customHeight="1">
      <c r="A15" s="1" t="n"/>
      <c r="B15" s="3" t="inlineStr">
        <is>
          <t>LO QUE TIRAS EN UNA SEMANA</t>
        </is>
      </c>
      <c r="C15" s="1" t="n"/>
      <c r="D15" s="1" t="n"/>
      <c r="E15" s="1" t="n"/>
      <c r="F15" s="1" t="n"/>
      <c r="G15" s="1" t="n"/>
      <c r="H15" s="1" t="n"/>
      <c r="I15" s="1" t="n"/>
      <c r="J15" s="1" t="n"/>
      <c r="K15" s="1" t="n"/>
      <c r="L15" s="1" t="n"/>
      <c r="M15" s="1" t="n"/>
      <c r="N15" s="1" t="n"/>
      <c r="O15" s="1" t="n"/>
      <c r="P15" s="1" t="n"/>
    </row>
    <row r="16" ht="20" customHeight="1">
      <c r="A16" s="1" t="n"/>
      <c r="B16" s="4" t="inlineStr">
        <is>
          <t>Siete días apuntando lo que acaba en el cubo: cuánto vale, por qué se tira y cuánto es al mes.</t>
        </is>
      </c>
      <c r="C16" s="1" t="n"/>
      <c r="D16" s="1" t="n"/>
      <c r="E16" s="1" t="n"/>
      <c r="F16" s="1" t="n"/>
      <c r="G16" s="1" t="n"/>
      <c r="H16" s="1" t="n"/>
      <c r="I16" s="1" t="n"/>
      <c r="J16" s="1" t="n"/>
      <c r="K16" s="1" t="n"/>
      <c r="L16" s="1" t="n"/>
      <c r="M16" s="1" t="n"/>
      <c r="N16" s="1" t="n"/>
      <c r="O16" s="1" t="n"/>
      <c r="P16" s="1" t="n"/>
    </row>
    <row r="17" ht="26" customHeight="1">
      <c r="A17" s="1" t="n"/>
      <c r="B17" s="1" t="n"/>
      <c r="C17" s="1" t="n"/>
      <c r="D17" s="1" t="n"/>
      <c r="E17" s="1" t="n"/>
      <c r="F17" s="1" t="n"/>
      <c r="G17" s="1" t="n"/>
      <c r="H17" s="1" t="n"/>
      <c r="I17" s="1" t="n"/>
      <c r="J17" s="1" t="n"/>
      <c r="K17" s="1" t="n"/>
      <c r="L17" s="1" t="n"/>
      <c r="M17" s="1" t="n"/>
      <c r="N17" s="1" t="n"/>
      <c r="O17" s="1" t="n"/>
      <c r="P17" s="1" t="n"/>
    </row>
    <row r="18" ht="26" customHeight="1">
      <c r="A18" s="1" t="n"/>
      <c r="B18" s="5" t="n">
        <v>1</v>
      </c>
      <c r="C18" s="6" t="n"/>
      <c r="D18" s="5" t="n">
        <v>2</v>
      </c>
      <c r="E18" s="6" t="n"/>
      <c r="F18" s="5" t="n">
        <v>3</v>
      </c>
      <c r="G18" s="6" t="n"/>
      <c r="H18" s="1" t="n"/>
      <c r="I18" s="1" t="n"/>
      <c r="J18" s="1" t="n"/>
      <c r="K18" s="1" t="n"/>
      <c r="L18" s="1" t="n"/>
      <c r="M18" s="1" t="n"/>
      <c r="N18" s="1" t="n"/>
      <c r="O18" s="1" t="n"/>
      <c r="P18" s="1" t="n"/>
    </row>
    <row r="19" ht="18" customHeight="1">
      <c r="A19" s="1" t="n"/>
      <c r="B19" s="7" t="inlineStr">
        <is>
          <t>Apunta lo que tiras al cerrar</t>
        </is>
      </c>
      <c r="C19" s="1" t="n"/>
      <c r="D19" s="7" t="inlineStr">
        <is>
          <t>Pon por qué</t>
        </is>
      </c>
      <c r="E19" s="1" t="n"/>
      <c r="F19" s="7" t="inlineStr">
        <is>
          <t>Mira lo que se va al mes</t>
        </is>
      </c>
      <c r="G19" s="1" t="n"/>
      <c r="H19" s="1" t="n"/>
      <c r="I19" s="1" t="n"/>
      <c r="J19" s="1" t="n"/>
      <c r="K19" s="1" t="n"/>
      <c r="L19" s="1" t="n"/>
      <c r="M19" s="1" t="n"/>
      <c r="N19" s="1" t="n"/>
      <c r="O19" s="1" t="n"/>
      <c r="P19" s="1" t="n"/>
    </row>
    <row r="20" ht="30" customHeight="1">
      <c r="A20" s="1" t="n"/>
      <c r="B20" s="1" t="n"/>
      <c r="C20" s="1" t="n"/>
      <c r="D20" s="1" t="n"/>
      <c r="E20" s="1" t="n"/>
      <c r="F20" s="1" t="n"/>
      <c r="G20" s="1" t="n"/>
      <c r="H20" s="1" t="n"/>
      <c r="I20" s="1" t="n"/>
      <c r="J20" s="1" t="n"/>
      <c r="K20" s="1" t="n"/>
      <c r="L20" s="1" t="n"/>
      <c r="M20" s="1" t="n"/>
      <c r="N20" s="1" t="n"/>
      <c r="O20" s="1" t="n"/>
      <c r="P20" s="1" t="n"/>
    </row>
    <row r="21" ht="36" customHeight="1">
      <c r="A21" s="1" t="n"/>
      <c r="B21" s="8" t="inlineStr">
        <is>
          <t>EMPEZAR  →</t>
        </is>
      </c>
      <c r="C21" s="9" t="n"/>
      <c r="D21" s="10" t="inlineStr">
        <is>
          <t>o abre la pestaña LO QUE TIRAS, abajo</t>
        </is>
      </c>
      <c r="E21" s="1" t="n"/>
      <c r="F21" s="1" t="n"/>
      <c r="G21" s="1" t="n"/>
      <c r="H21" s="1" t="n"/>
      <c r="I21" s="1" t="n"/>
      <c r="J21" s="1" t="n"/>
      <c r="K21" s="1" t="n"/>
      <c r="L21" s="1" t="n"/>
      <c r="M21" s="1" t="n"/>
      <c r="N21" s="1" t="n"/>
      <c r="O21" s="1" t="n"/>
      <c r="P21" s="1" t="n"/>
    </row>
    <row r="22" ht="44" customHeight="1">
      <c r="A22" s="1" t="n"/>
      <c r="B22" s="1" t="n"/>
      <c r="C22" s="1" t="n"/>
      <c r="D22" s="1" t="n"/>
      <c r="E22" s="1" t="n"/>
      <c r="F22" s="1" t="n"/>
      <c r="G22" s="1" t="n"/>
      <c r="H22" s="1" t="n"/>
      <c r="I22" s="1" t="n"/>
      <c r="J22" s="1" t="n"/>
      <c r="K22" s="1" t="n"/>
      <c r="L22" s="1" t="n"/>
      <c r="M22" s="1" t="n"/>
      <c r="N22" s="1" t="n"/>
      <c r="O22" s="1" t="n"/>
      <c r="P22" s="1" t="n"/>
    </row>
    <row r="23" ht="16" customHeight="1">
      <c r="A23" s="1" t="n"/>
      <c r="B23" s="11" t="inlineStr">
        <is>
          <t>DÓNDE ENCONTRARNOS</t>
        </is>
      </c>
      <c r="C23" s="12" t="n"/>
      <c r="D23" s="12" t="n"/>
      <c r="E23" s="12" t="n"/>
      <c r="F23" s="1" t="n"/>
      <c r="G23" s="1" t="n"/>
      <c r="H23" s="1" t="n"/>
      <c r="I23" s="1" t="n"/>
      <c r="J23" s="1" t="n"/>
      <c r="K23" s="1" t="n"/>
      <c r="L23" s="1" t="n"/>
      <c r="M23" s="1" t="n"/>
      <c r="N23" s="1" t="n"/>
      <c r="O23" s="1" t="n"/>
      <c r="P23" s="1" t="n"/>
    </row>
    <row r="24" ht="8" customHeight="1">
      <c r="A24" s="1" t="n"/>
      <c r="B24" s="1" t="n"/>
      <c r="C24" s="1" t="n"/>
      <c r="D24" s="1" t="n"/>
      <c r="E24" s="1" t="n"/>
      <c r="F24" s="1" t="n"/>
      <c r="G24" s="1" t="n"/>
      <c r="H24" s="1" t="n"/>
      <c r="I24" s="1" t="n"/>
      <c r="J24" s="1" t="n"/>
      <c r="K24" s="1" t="n"/>
      <c r="L24" s="1" t="n"/>
      <c r="M24" s="1" t="n"/>
      <c r="N24" s="1" t="n"/>
      <c r="O24" s="1" t="n"/>
      <c r="P24" s="1" t="n"/>
    </row>
    <row r="25" ht="22" customHeight="1">
      <c r="A25" s="1" t="n"/>
      <c r="B25" s="13">
        <f>HYPERLINK("mailto:hola@senorescandallo.com","hola@senorescandallo.com")</f>
        <v/>
      </c>
      <c r="C25" s="1" t="n"/>
      <c r="D25" s="1" t="n"/>
      <c r="E25" s="1" t="n"/>
      <c r="F25" s="1" t="n"/>
      <c r="G25" s="1" t="n"/>
      <c r="H25" s="1" t="n"/>
      <c r="I25" s="1" t="n"/>
      <c r="J25" s="1" t="n"/>
      <c r="K25" s="1" t="n"/>
      <c r="L25" s="1" t="n"/>
      <c r="M25" s="1" t="n"/>
      <c r="N25" s="1" t="n"/>
      <c r="O25" s="1" t="n"/>
      <c r="P25" s="1" t="n"/>
    </row>
    <row r="26" ht="22" customHeight="1">
      <c r="A26" s="1" t="n"/>
      <c r="B26" s="13">
        <f>HYPERLINK("https://senorescandallo.com/","senorescandallo.com")</f>
        <v/>
      </c>
      <c r="C26" s="1" t="n"/>
      <c r="D26" s="1" t="n"/>
      <c r="E26" s="1" t="n"/>
      <c r="F26" s="1" t="n"/>
      <c r="G26" s="1" t="n"/>
      <c r="H26" s="1" t="n"/>
      <c r="I26" s="1" t="n"/>
      <c r="J26" s="1" t="n"/>
      <c r="K26" s="1" t="n"/>
      <c r="L26" s="1" t="n"/>
      <c r="M26" s="1" t="n"/>
      <c r="N26" s="1" t="n"/>
      <c r="O26" s="1" t="n"/>
      <c r="P26" s="1" t="n"/>
    </row>
    <row r="27" ht="22" customHeight="1">
      <c r="A27" s="1" t="n"/>
      <c r="B27" s="13">
        <f>HYPERLINK("https://instagram.com/senorescandallo","Instagram · @senorescandallo")</f>
        <v/>
      </c>
      <c r="C27" s="1" t="n"/>
      <c r="D27" s="1" t="n"/>
      <c r="E27" s="1" t="n"/>
      <c r="F27" s="1" t="n"/>
      <c r="G27" s="1" t="n"/>
      <c r="H27" s="1" t="n"/>
      <c r="I27" s="1" t="n"/>
      <c r="J27" s="1" t="n"/>
      <c r="K27" s="1" t="n"/>
      <c r="L27" s="1" t="n"/>
      <c r="M27" s="1" t="n"/>
      <c r="N27" s="1" t="n"/>
      <c r="O27" s="1" t="n"/>
      <c r="P27" s="1" t="n"/>
    </row>
    <row r="28" ht="22" customHeight="1">
      <c r="A28" s="1" t="n"/>
      <c r="B28" s="13">
        <f>HYPERLINK("https://www.tiktok.com/@senorescandallo","TikTok · @senorescandallo")</f>
        <v/>
      </c>
      <c r="C28" s="1" t="n"/>
      <c r="D28" s="1" t="n"/>
      <c r="E28" s="1" t="n"/>
      <c r="F28" s="1" t="n"/>
      <c r="G28" s="1" t="n"/>
      <c r="H28" s="1" t="n"/>
      <c r="I28" s="1" t="n"/>
      <c r="J28" s="1" t="n"/>
      <c r="K28" s="1" t="n"/>
      <c r="L28" s="1" t="n"/>
      <c r="M28" s="1" t="n"/>
      <c r="N28" s="1" t="n"/>
      <c r="O28" s="1" t="n"/>
      <c r="P28" s="1" t="n"/>
    </row>
    <row r="29" ht="22" customHeight="1">
      <c r="A29" s="1" t="n"/>
      <c r="B29" s="13">
        <f>HYPERLINK("https://www.youtube.com/@Se%C3%B1orEscandallo","YouTube · @SeñorEscandallo")</f>
        <v/>
      </c>
      <c r="C29" s="1" t="n"/>
      <c r="D29" s="1" t="n"/>
      <c r="E29" s="1" t="n"/>
      <c r="F29" s="1" t="n"/>
      <c r="G29" s="1" t="n"/>
      <c r="H29" s="1" t="n"/>
      <c r="I29" s="1" t="n"/>
      <c r="J29" s="1" t="n"/>
      <c r="K29" s="1" t="n"/>
      <c r="L29" s="1" t="n"/>
      <c r="M29" s="1" t="n"/>
      <c r="N29" s="1" t="n"/>
      <c r="O29" s="1" t="n"/>
      <c r="P29" s="1" t="n"/>
    </row>
    <row r="30" ht="22" customHeight="1">
      <c r="A30" s="1" t="n"/>
      <c r="B30" s="13">
        <f>HYPERLINK("https://www.linkedin.com/company/senorescandallo","LinkedIn · Señor Escandallo")</f>
        <v/>
      </c>
      <c r="C30" s="1" t="n"/>
      <c r="D30" s="1" t="n"/>
      <c r="E30" s="1" t="n"/>
      <c r="F30" s="1" t="n"/>
      <c r="G30" s="1" t="n"/>
      <c r="H30" s="1" t="n"/>
      <c r="I30" s="1" t="n"/>
      <c r="J30" s="1" t="n"/>
      <c r="K30" s="1" t="n"/>
      <c r="L30" s="1" t="n"/>
      <c r="M30" s="1" t="n"/>
      <c r="N30" s="1" t="n"/>
      <c r="O30" s="1" t="n"/>
      <c r="P30" s="1" t="n"/>
    </row>
    <row r="31" ht="22" customHeight="1">
      <c r="A31" s="1" t="n"/>
      <c r="B31" s="13">
        <f>HYPERLINK("https://senorescandallo.beehiiv.com/subscribe","Newsletter de los sábados")</f>
        <v/>
      </c>
      <c r="C31" s="1" t="n"/>
      <c r="D31" s="1" t="n"/>
      <c r="E31" s="1" t="n"/>
      <c r="F31" s="1" t="n"/>
      <c r="G31" s="1" t="n"/>
      <c r="H31" s="1" t="n"/>
      <c r="I31" s="1" t="n"/>
      <c r="J31" s="1" t="n"/>
      <c r="K31" s="1" t="n"/>
      <c r="L31" s="1" t="n"/>
      <c r="M31" s="1" t="n"/>
      <c r="N31" s="1" t="n"/>
      <c r="O31" s="1" t="n"/>
      <c r="P31" s="1" t="n"/>
    </row>
    <row r="32" ht="30" customHeight="1">
      <c r="A32" s="1" t="n"/>
      <c r="B32" s="1" t="n"/>
      <c r="C32" s="1" t="n"/>
      <c r="D32" s="1" t="n"/>
      <c r="E32" s="1" t="n"/>
      <c r="F32" s="1" t="n"/>
      <c r="G32" s="1" t="n"/>
      <c r="H32" s="1" t="n"/>
      <c r="I32" s="1" t="n"/>
      <c r="J32" s="1" t="n"/>
      <c r="K32" s="1" t="n"/>
      <c r="L32" s="1" t="n"/>
      <c r="M32" s="1" t="n"/>
      <c r="N32" s="1" t="n"/>
      <c r="O32" s="1" t="n"/>
      <c r="P32" s="1" t="n"/>
    </row>
    <row r="33" ht="16" customHeight="1">
      <c r="A33" s="1" t="n"/>
      <c r="B33" s="14" t="inlineStr">
        <is>
          <t>Señor Escandallo  ·  Control real para cocinas reales</t>
        </is>
      </c>
      <c r="C33" s="1" t="n"/>
      <c r="D33" s="1" t="n"/>
      <c r="E33" s="1" t="n"/>
      <c r="F33" s="1" t="n"/>
      <c r="G33" s="1" t="n"/>
      <c r="H33" s="1" t="n"/>
      <c r="I33" s="1" t="n"/>
      <c r="J33" s="1" t="n"/>
      <c r="K33" s="1" t="n"/>
      <c r="L33" s="1" t="n"/>
      <c r="M33" s="1" t="n"/>
      <c r="N33" s="1" t="n"/>
      <c r="O33" s="1" t="n"/>
      <c r="P33" s="1" t="n"/>
    </row>
    <row r="34" ht="15" customHeight="1">
      <c r="A34" s="1" t="n"/>
      <c r="B34" s="1" t="n"/>
      <c r="C34" s="1" t="n"/>
      <c r="D34" s="1" t="n"/>
      <c r="E34" s="1" t="n"/>
      <c r="F34" s="1" t="n"/>
      <c r="G34" s="1" t="n"/>
      <c r="H34" s="1" t="n"/>
      <c r="I34" s="1" t="n"/>
      <c r="J34" s="1" t="n"/>
      <c r="K34" s="1" t="n"/>
      <c r="L34" s="1" t="n"/>
      <c r="M34" s="1" t="n"/>
      <c r="N34" s="1" t="n"/>
      <c r="O34" s="1" t="n"/>
      <c r="P34" s="1" t="n"/>
    </row>
    <row r="35" ht="15" customHeight="1">
      <c r="A35" s="1" t="n"/>
      <c r="B35" s="1" t="n"/>
      <c r="C35" s="1" t="n"/>
      <c r="D35" s="1" t="n"/>
      <c r="E35" s="1" t="n"/>
      <c r="F35" s="1" t="n"/>
      <c r="G35" s="1" t="n"/>
      <c r="H35" s="1" t="n"/>
      <c r="I35" s="1" t="n"/>
      <c r="J35" s="1" t="n"/>
      <c r="K35" s="1" t="n"/>
      <c r="L35" s="1" t="n"/>
      <c r="M35" s="1" t="n"/>
      <c r="N35" s="1" t="n"/>
      <c r="O35" s="1" t="n"/>
      <c r="P35" s="1" t="n"/>
    </row>
    <row r="36" ht="15" customHeight="1">
      <c r="A36" s="1" t="n"/>
      <c r="B36" s="1" t="n"/>
      <c r="C36" s="1" t="n"/>
      <c r="D36" s="1" t="n"/>
      <c r="E36" s="1" t="n"/>
      <c r="F36" s="1" t="n"/>
      <c r="G36" s="1" t="n"/>
      <c r="H36" s="1" t="n"/>
      <c r="I36" s="1" t="n"/>
      <c r="J36" s="1" t="n"/>
      <c r="K36" s="1" t="n"/>
      <c r="L36" s="1" t="n"/>
      <c r="M36" s="1" t="n"/>
      <c r="N36" s="1" t="n"/>
      <c r="O36" s="1" t="n"/>
      <c r="P36" s="1" t="n"/>
    </row>
    <row r="37" ht="15" customHeight="1">
      <c r="A37" s="1" t="n"/>
      <c r="B37" s="1" t="n"/>
      <c r="C37" s="1" t="n"/>
      <c r="D37" s="1" t="n"/>
      <c r="E37" s="1" t="n"/>
      <c r="F37" s="1" t="n"/>
      <c r="G37" s="1" t="n"/>
      <c r="H37" s="1" t="n"/>
      <c r="I37" s="1" t="n"/>
      <c r="J37" s="1" t="n"/>
      <c r="K37" s="1" t="n"/>
      <c r="L37" s="1" t="n"/>
      <c r="M37" s="1" t="n"/>
      <c r="N37" s="1" t="n"/>
      <c r="O37" s="1" t="n"/>
      <c r="P37" s="1" t="n"/>
    </row>
    <row r="38" ht="15" customHeight="1">
      <c r="A38" s="1" t="n"/>
      <c r="B38" s="1" t="n"/>
      <c r="C38" s="1" t="n"/>
      <c r="D38" s="1" t="n"/>
      <c r="E38" s="1" t="n"/>
      <c r="F38" s="1" t="n"/>
      <c r="G38" s="1" t="n"/>
      <c r="H38" s="1" t="n"/>
      <c r="I38" s="1" t="n"/>
      <c r="J38" s="1" t="n"/>
      <c r="K38" s="1" t="n"/>
      <c r="L38" s="1" t="n"/>
      <c r="M38" s="1" t="n"/>
      <c r="N38" s="1" t="n"/>
      <c r="O38" s="1" t="n"/>
      <c r="P38" s="1" t="n"/>
    </row>
    <row r="39" ht="15" customHeight="1">
      <c r="A39" s="1" t="n"/>
      <c r="B39" s="1" t="n"/>
      <c r="C39" s="1" t="n"/>
      <c r="D39" s="1" t="n"/>
      <c r="E39" s="1" t="n"/>
      <c r="F39" s="1" t="n"/>
      <c r="G39" s="1" t="n"/>
      <c r="H39" s="1" t="n"/>
      <c r="I39" s="1" t="n"/>
      <c r="J39" s="1" t="n"/>
      <c r="K39" s="1" t="n"/>
      <c r="L39" s="1" t="n"/>
      <c r="M39" s="1" t="n"/>
      <c r="N39" s="1" t="n"/>
      <c r="O39" s="1" t="n"/>
      <c r="P39" s="1" t="n"/>
    </row>
    <row r="40" ht="15" customHeight="1">
      <c r="A40" s="1" t="n"/>
      <c r="B40" s="1" t="n"/>
      <c r="C40" s="1" t="n"/>
      <c r="D40" s="1" t="n"/>
      <c r="E40" s="1" t="n"/>
      <c r="F40" s="1" t="n"/>
      <c r="G40" s="1" t="n"/>
      <c r="H40" s="1" t="n"/>
      <c r="I40" s="1" t="n"/>
      <c r="J40" s="1" t="n"/>
      <c r="K40" s="1" t="n"/>
      <c r="L40" s="1" t="n"/>
      <c r="M40" s="1" t="n"/>
      <c r="N40" s="1" t="n"/>
      <c r="O40" s="1" t="n"/>
      <c r="P40" s="1" t="n"/>
    </row>
    <row r="41" ht="15" customHeight="1">
      <c r="A41" s="1" t="n"/>
      <c r="B41" s="1" t="n"/>
      <c r="C41" s="1" t="n"/>
      <c r="D41" s="1" t="n"/>
      <c r="E41" s="1" t="n"/>
      <c r="F41" s="1" t="n"/>
      <c r="G41" s="1" t="n"/>
      <c r="H41" s="1" t="n"/>
      <c r="I41" s="1" t="n"/>
      <c r="J41" s="1" t="n"/>
      <c r="K41" s="1" t="n"/>
      <c r="L41" s="1" t="n"/>
      <c r="M41" s="1" t="n"/>
      <c r="N41" s="1" t="n"/>
      <c r="O41" s="1" t="n"/>
      <c r="P41" s="1" t="n"/>
    </row>
    <row r="42" ht="15" customHeight="1">
      <c r="A42" s="1" t="n"/>
      <c r="B42" s="1" t="n"/>
      <c r="C42" s="1" t="n"/>
      <c r="D42" s="1" t="n"/>
      <c r="E42" s="1" t="n"/>
      <c r="F42" s="1" t="n"/>
      <c r="G42" s="1" t="n"/>
      <c r="H42" s="1" t="n"/>
      <c r="I42" s="1" t="n"/>
      <c r="J42" s="1" t="n"/>
      <c r="K42" s="1" t="n"/>
      <c r="L42" s="1" t="n"/>
      <c r="M42" s="1" t="n"/>
      <c r="N42" s="1" t="n"/>
      <c r="O42" s="1" t="n"/>
      <c r="P42" s="1" t="n"/>
    </row>
    <row r="43" ht="15" customHeight="1">
      <c r="A43" s="1" t="n"/>
      <c r="B43" s="1" t="n"/>
      <c r="C43" s="1" t="n"/>
      <c r="D43" s="1" t="n"/>
      <c r="E43" s="1" t="n"/>
      <c r="F43" s="1" t="n"/>
      <c r="G43" s="1" t="n"/>
      <c r="H43" s="1" t="n"/>
      <c r="I43" s="1" t="n"/>
      <c r="J43" s="1" t="n"/>
      <c r="K43" s="1" t="n"/>
      <c r="L43" s="1" t="n"/>
      <c r="M43" s="1" t="n"/>
      <c r="N43" s="1" t="n"/>
      <c r="O43" s="1" t="n"/>
      <c r="P43" s="1" t="n"/>
    </row>
    <row r="44" ht="15" customHeight="1">
      <c r="A44" s="1" t="n"/>
      <c r="B44" s="1" t="n"/>
      <c r="C44" s="1" t="n"/>
      <c r="D44" s="1" t="n"/>
      <c r="E44" s="1" t="n"/>
      <c r="F44" s="1" t="n"/>
      <c r="G44" s="1" t="n"/>
      <c r="H44" s="1" t="n"/>
      <c r="I44" s="1" t="n"/>
      <c r="J44" s="1" t="n"/>
      <c r="K44" s="1" t="n"/>
      <c r="L44" s="1" t="n"/>
      <c r="M44" s="1" t="n"/>
      <c r="N44" s="1" t="n"/>
      <c r="O44" s="1" t="n"/>
      <c r="P44" s="1" t="n"/>
    </row>
    <row r="45" ht="15" customHeight="1">
      <c r="A45" s="1" t="n"/>
      <c r="B45" s="1" t="n"/>
      <c r="C45" s="1" t="n"/>
      <c r="D45" s="1" t="n"/>
      <c r="E45" s="1" t="n"/>
      <c r="F45" s="1" t="n"/>
      <c r="G45" s="1" t="n"/>
      <c r="H45" s="1" t="n"/>
      <c r="I45" s="1" t="n"/>
      <c r="J45" s="1" t="n"/>
      <c r="K45" s="1" t="n"/>
      <c r="L45" s="1" t="n"/>
      <c r="M45" s="1" t="n"/>
      <c r="N45" s="1" t="n"/>
      <c r="O45" s="1" t="n"/>
      <c r="P45" s="1" t="n"/>
    </row>
  </sheetData>
  <sheetProtection selectLockedCells="0" selectUnlockedCells="0" sheet="1" objects="0" insertRows="1" insertHyperlinks="1" autoFilter="1" scenarios="0" formatColumns="0" deleteColumns="1" insertColumns="1" pivotTables="1" deleteRows="1" formatCells="0" formatRows="0" sort="1"/>
  <mergeCells count="1">
    <mergeCell ref="B21:C21"/>
  </mergeCells>
  <hyperlinks>
    <hyperlink ref="B21" location="'LO QUE TIRAS'!B11"/>
  </hyperlinks>
  <printOptions horizontalCentered="1"/>
  <pageMargins left="0.75" right="0.75" top="1" bottom="1" header="0.5" footer="0.5"/>
  <pageSetup orientation="landscape" paperSize="9" scale="75" fitToHeight="1" fitToWidth="1"/>
  <drawing xmlns:r="http://schemas.openxmlformats.org/officeDocument/2006/relationships" r:id="rId1"/>
</worksheet>
</file>

<file path=xl/worksheets/sheet2.xml><?xml version="1.0" encoding="utf-8"?>
<worksheet xmlns="http://schemas.openxmlformats.org/spreadsheetml/2006/main">
  <sheetPr>
    <tabColor rgb="001A5334"/>
    <outlinePr summaryBelow="1" summaryRight="1"/>
    <pageSetUpPr fitToPage="1"/>
  </sheetPr>
  <dimension ref="A1:I80"/>
  <sheetViews>
    <sheetView showGridLines="0" workbookViewId="0">
      <pane ySplit="10" topLeftCell="A11" activePane="bottomLeft" state="frozen"/>
      <selection pane="bottomLeft" activeCell="A1" sqref="A1"/>
    </sheetView>
  </sheetViews>
  <sheetFormatPr baseColWidth="8" defaultRowHeight="15"/>
  <cols>
    <col width="2" customWidth="1" min="1" max="1"/>
    <col width="12" customWidth="1" min="2" max="2"/>
    <col width="32" customWidth="1" min="3" max="3"/>
    <col width="12" customWidth="1" min="4" max="4"/>
    <col width="9" customWidth="1" min="5" max="5"/>
    <col width="14" customWidth="1" min="6" max="6"/>
    <col width="24" customWidth="1" min="7" max="7"/>
    <col width="14" customWidth="1" min="8" max="8"/>
    <col width="2" customWidth="1" min="9" max="9"/>
  </cols>
  <sheetData>
    <row r="1" ht="10" customHeight="1">
      <c r="A1" s="15" t="n"/>
      <c r="B1" s="15" t="n"/>
      <c r="C1" s="15" t="n"/>
      <c r="D1" s="15" t="n"/>
      <c r="E1" s="15" t="n"/>
      <c r="F1" s="15" t="n"/>
      <c r="G1" s="15" t="n"/>
      <c r="H1" s="15" t="n"/>
      <c r="I1" s="15" t="n"/>
    </row>
    <row r="2" ht="42" customHeight="1">
      <c r="A2" s="15" t="n"/>
      <c r="B2" s="15" t="n"/>
      <c r="C2" s="15" t="n"/>
      <c r="D2" s="15" t="n"/>
      <c r="E2" s="15" t="n"/>
      <c r="F2" s="15" t="n"/>
      <c r="G2" s="15" t="n"/>
      <c r="H2" s="16" t="inlineStr">
        <is>
          <t>LO QUE TIRAS EN UNA SEMANA</t>
        </is>
      </c>
      <c r="I2" s="15" t="n"/>
    </row>
    <row r="3" ht="34" customHeight="1">
      <c r="A3" s="15" t="n"/>
      <c r="B3" s="15" t="n"/>
      <c r="C3" s="15" t="n"/>
      <c r="D3" s="15" t="n"/>
      <c r="E3" s="15" t="n"/>
      <c r="F3" s="15" t="n"/>
      <c r="G3" s="15" t="n"/>
      <c r="H3" s="17" t="inlineStr">
        <is>
          <t>Siete días apuntando lo que acaba en el cubo: cuánto vale, por qué se tira y cuánto es al mes.</t>
        </is>
      </c>
      <c r="I3" s="15" t="n"/>
    </row>
    <row r="4" ht="14" customHeight="1">
      <c r="A4" s="15" t="n"/>
      <c r="B4" s="15" t="n"/>
      <c r="C4" s="15" t="n"/>
      <c r="D4" s="15" t="n"/>
      <c r="E4" s="15" t="n"/>
      <c r="F4" s="15" t="n"/>
      <c r="G4" s="15" t="n"/>
      <c r="H4" s="15" t="n"/>
      <c r="I4" s="15" t="n"/>
    </row>
    <row r="5" ht="4" customHeight="1">
      <c r="A5" s="18" t="n"/>
      <c r="B5" s="18" t="n"/>
      <c r="C5" s="18" t="n"/>
      <c r="D5" s="18" t="n"/>
      <c r="E5" s="18" t="n"/>
      <c r="F5" s="18" t="n"/>
      <c r="G5" s="18" t="n"/>
      <c r="H5" s="18" t="n"/>
      <c r="I5" s="18" t="n"/>
    </row>
    <row r="6" ht="10" customHeight="1">
      <c r="A6" s="19" t="n"/>
      <c r="B6" s="19" t="n"/>
      <c r="C6" s="19" t="n"/>
      <c r="D6" s="19" t="n"/>
      <c r="E6" s="19" t="n"/>
      <c r="F6" s="19" t="n"/>
      <c r="G6" s="19" t="n"/>
      <c r="H6" s="19" t="n"/>
      <c r="I6" s="19" t="n"/>
    </row>
    <row r="7" ht="20" customHeight="1">
      <c r="A7" s="19" t="n"/>
      <c r="B7" s="20" t="inlineStr">
        <is>
          <t>LO QUE SE TIRA, DÍA A DÍA</t>
        </is>
      </c>
      <c r="C7" s="19" t="n"/>
      <c r="D7" s="19" t="n"/>
      <c r="E7" s="19" t="n"/>
      <c r="F7" s="19" t="n"/>
      <c r="G7" s="19" t="n"/>
      <c r="H7" s="21" t="inlineStr">
        <is>
          <t>Lo blanco se escribe; lo verde se calcula solo</t>
        </is>
      </c>
      <c r="I7" s="19" t="n"/>
    </row>
    <row r="8" ht="18" customHeight="1">
      <c r="A8" s="19" t="n"/>
      <c r="B8" s="22" t="inlineStr">
        <is>
          <t>Al cerrar, apunta lo que se tira y por qué. A lo que te costó, sin IVA. No es para buscar culpables: es para saber dónde se va el género.</t>
        </is>
      </c>
      <c r="I8" s="19" t="n"/>
    </row>
    <row r="9" ht="32" customHeight="1">
      <c r="A9" s="19" t="n"/>
      <c r="B9" s="23" t="inlineStr">
        <is>
          <t>DÍA</t>
        </is>
      </c>
      <c r="C9" s="24" t="inlineStr">
        <is>
          <t>QUÉ SE TIRA</t>
        </is>
      </c>
      <c r="D9" s="24" t="inlineStr">
        <is>
          <t>CANTIDAD</t>
        </is>
      </c>
      <c r="E9" s="24" t="inlineStr">
        <is>
          <t>UNIDAD</t>
        </is>
      </c>
      <c r="F9" s="24" t="inlineStr">
        <is>
          <t>€ POR UNIDAD
(SIN IVA)</t>
        </is>
      </c>
      <c r="G9" s="24" t="inlineStr">
        <is>
          <t>POR QUÉ</t>
        </is>
      </c>
      <c r="H9" s="25" t="inlineStr">
        <is>
          <t>LO QUE VALE</t>
        </is>
      </c>
      <c r="I9" s="19" t="n"/>
    </row>
    <row r="10" ht="16" customHeight="1">
      <c r="A10" s="19" t="n"/>
      <c r="B10" s="26" t="inlineStr">
        <is>
          <t>Lunes</t>
        </is>
      </c>
      <c r="C10" s="27" t="inlineStr">
        <is>
          <t>Ej.: arroz de la mise en place</t>
        </is>
      </c>
      <c r="D10" s="27" t="inlineStr">
        <is>
          <t>1,5</t>
        </is>
      </c>
      <c r="E10" s="27" t="inlineStr">
        <is>
          <t>kg</t>
        </is>
      </c>
      <c r="F10" s="27" t="inlineStr">
        <is>
          <t>lo que te cuesta el kg</t>
        </is>
      </c>
      <c r="G10" s="27" t="inlineStr">
        <is>
          <t>Se hizo de más</t>
        </is>
      </c>
      <c r="H10" s="27" t="inlineStr">
        <is>
          <t>cantidad × €</t>
        </is>
      </c>
      <c r="I10" s="19" t="n"/>
    </row>
    <row r="11" ht="18" customHeight="1">
      <c r="A11" s="19" t="n"/>
      <c r="B11" s="28" t="n"/>
      <c r="C11" s="29" t="n"/>
      <c r="D11" s="30" t="n"/>
      <c r="E11" s="31" t="n"/>
      <c r="F11" s="32" t="n"/>
      <c r="G11" s="33" t="n"/>
      <c r="H11" s="34">
        <f>IF(OR(NOT(ISNUMBER(D11)),NOT(ISNUMBER(F11))),"",D11*F11)</f>
        <v/>
      </c>
      <c r="I11" s="19" t="n"/>
    </row>
    <row r="12" ht="18" customHeight="1">
      <c r="A12" s="19" t="n"/>
      <c r="B12" s="35" t="n"/>
      <c r="C12" s="36" t="n"/>
      <c r="D12" s="37" t="n"/>
      <c r="E12" s="38" t="n"/>
      <c r="F12" s="39" t="n"/>
      <c r="G12" s="40" t="n"/>
      <c r="H12" s="41">
        <f>IF(OR(NOT(ISNUMBER(D12)),NOT(ISNUMBER(F12))),"",D12*F12)</f>
        <v/>
      </c>
      <c r="I12" s="19" t="n"/>
    </row>
    <row r="13" ht="18" customHeight="1">
      <c r="A13" s="19" t="n"/>
      <c r="B13" s="42" t="n"/>
      <c r="C13" s="43" t="n"/>
      <c r="D13" s="44" t="n"/>
      <c r="E13" s="45" t="n"/>
      <c r="F13" s="46" t="n"/>
      <c r="G13" s="47" t="n"/>
      <c r="H13" s="41">
        <f>IF(OR(NOT(ISNUMBER(D13)),NOT(ISNUMBER(F13))),"",D13*F13)</f>
        <v/>
      </c>
      <c r="I13" s="19" t="n"/>
    </row>
    <row r="14" ht="18" customHeight="1">
      <c r="A14" s="19" t="n"/>
      <c r="B14" s="35" t="n"/>
      <c r="C14" s="36" t="n"/>
      <c r="D14" s="37" t="n"/>
      <c r="E14" s="38" t="n"/>
      <c r="F14" s="39" t="n"/>
      <c r="G14" s="40" t="n"/>
      <c r="H14" s="41">
        <f>IF(OR(NOT(ISNUMBER(D14)),NOT(ISNUMBER(F14))),"",D14*F14)</f>
        <v/>
      </c>
      <c r="I14" s="19" t="n"/>
    </row>
    <row r="15" ht="18" customHeight="1">
      <c r="A15" s="19" t="n"/>
      <c r="B15" s="42" t="n"/>
      <c r="C15" s="43" t="n"/>
      <c r="D15" s="44" t="n"/>
      <c r="E15" s="45" t="n"/>
      <c r="F15" s="46" t="n"/>
      <c r="G15" s="47" t="n"/>
      <c r="H15" s="41">
        <f>IF(OR(NOT(ISNUMBER(D15)),NOT(ISNUMBER(F15))),"",D15*F15)</f>
        <v/>
      </c>
      <c r="I15" s="19" t="n"/>
    </row>
    <row r="16" ht="18" customHeight="1">
      <c r="A16" s="19" t="n"/>
      <c r="B16" s="35" t="n"/>
      <c r="C16" s="36" t="n"/>
      <c r="D16" s="37" t="n"/>
      <c r="E16" s="38" t="n"/>
      <c r="F16" s="39" t="n"/>
      <c r="G16" s="40" t="n"/>
      <c r="H16" s="41">
        <f>IF(OR(NOT(ISNUMBER(D16)),NOT(ISNUMBER(F16))),"",D16*F16)</f>
        <v/>
      </c>
      <c r="I16" s="19" t="n"/>
    </row>
    <row r="17" ht="18" customHeight="1">
      <c r="A17" s="19" t="n"/>
      <c r="B17" s="42" t="n"/>
      <c r="C17" s="43" t="n"/>
      <c r="D17" s="44" t="n"/>
      <c r="E17" s="45" t="n"/>
      <c r="F17" s="46" t="n"/>
      <c r="G17" s="47" t="n"/>
      <c r="H17" s="41">
        <f>IF(OR(NOT(ISNUMBER(D17)),NOT(ISNUMBER(F17))),"",D17*F17)</f>
        <v/>
      </c>
      <c r="I17" s="19" t="n"/>
    </row>
    <row r="18" ht="18" customHeight="1">
      <c r="A18" s="19" t="n"/>
      <c r="B18" s="35" t="n"/>
      <c r="C18" s="36" t="n"/>
      <c r="D18" s="37" t="n"/>
      <c r="E18" s="38" t="n"/>
      <c r="F18" s="39" t="n"/>
      <c r="G18" s="40" t="n"/>
      <c r="H18" s="41">
        <f>IF(OR(NOT(ISNUMBER(D18)),NOT(ISNUMBER(F18))),"",D18*F18)</f>
        <v/>
      </c>
      <c r="I18" s="19" t="n"/>
    </row>
    <row r="19" ht="18" customHeight="1">
      <c r="A19" s="19" t="n"/>
      <c r="B19" s="42" t="n"/>
      <c r="C19" s="43" t="n"/>
      <c r="D19" s="44" t="n"/>
      <c r="E19" s="45" t="n"/>
      <c r="F19" s="46" t="n"/>
      <c r="G19" s="47" t="n"/>
      <c r="H19" s="41">
        <f>IF(OR(NOT(ISNUMBER(D19)),NOT(ISNUMBER(F19))),"",D19*F19)</f>
        <v/>
      </c>
      <c r="I19" s="19" t="n"/>
    </row>
    <row r="20" ht="18" customHeight="1">
      <c r="A20" s="19" t="n"/>
      <c r="B20" s="35" t="n"/>
      <c r="C20" s="36" t="n"/>
      <c r="D20" s="37" t="n"/>
      <c r="E20" s="38" t="n"/>
      <c r="F20" s="39" t="n"/>
      <c r="G20" s="40" t="n"/>
      <c r="H20" s="41">
        <f>IF(OR(NOT(ISNUMBER(D20)),NOT(ISNUMBER(F20))),"",D20*F20)</f>
        <v/>
      </c>
      <c r="I20" s="19" t="n"/>
    </row>
    <row r="21" ht="18" customHeight="1">
      <c r="A21" s="19" t="n"/>
      <c r="B21" s="42" t="n"/>
      <c r="C21" s="43" t="n"/>
      <c r="D21" s="44" t="n"/>
      <c r="E21" s="45" t="n"/>
      <c r="F21" s="46" t="n"/>
      <c r="G21" s="47" t="n"/>
      <c r="H21" s="41">
        <f>IF(OR(NOT(ISNUMBER(D21)),NOT(ISNUMBER(F21))),"",D21*F21)</f>
        <v/>
      </c>
      <c r="I21" s="19" t="n"/>
    </row>
    <row r="22" ht="18" customHeight="1">
      <c r="A22" s="19" t="n"/>
      <c r="B22" s="35" t="n"/>
      <c r="C22" s="36" t="n"/>
      <c r="D22" s="37" t="n"/>
      <c r="E22" s="38" t="n"/>
      <c r="F22" s="39" t="n"/>
      <c r="G22" s="40" t="n"/>
      <c r="H22" s="41">
        <f>IF(OR(NOT(ISNUMBER(D22)),NOT(ISNUMBER(F22))),"",D22*F22)</f>
        <v/>
      </c>
      <c r="I22" s="19" t="n"/>
    </row>
    <row r="23" ht="18" customHeight="1">
      <c r="A23" s="19" t="n"/>
      <c r="B23" s="42" t="n"/>
      <c r="C23" s="43" t="n"/>
      <c r="D23" s="44" t="n"/>
      <c r="E23" s="45" t="n"/>
      <c r="F23" s="46" t="n"/>
      <c r="G23" s="47" t="n"/>
      <c r="H23" s="41">
        <f>IF(OR(NOT(ISNUMBER(D23)),NOT(ISNUMBER(F23))),"",D23*F23)</f>
        <v/>
      </c>
      <c r="I23" s="19" t="n"/>
    </row>
    <row r="24" ht="18" customHeight="1">
      <c r="A24" s="19" t="n"/>
      <c r="B24" s="35" t="n"/>
      <c r="C24" s="36" t="n"/>
      <c r="D24" s="37" t="n"/>
      <c r="E24" s="38" t="n"/>
      <c r="F24" s="39" t="n"/>
      <c r="G24" s="40" t="n"/>
      <c r="H24" s="41">
        <f>IF(OR(NOT(ISNUMBER(D24)),NOT(ISNUMBER(F24))),"",D24*F24)</f>
        <v/>
      </c>
      <c r="I24" s="19" t="n"/>
    </row>
    <row r="25" ht="18" customHeight="1">
      <c r="A25" s="19" t="n"/>
      <c r="B25" s="42" t="n"/>
      <c r="C25" s="43" t="n"/>
      <c r="D25" s="44" t="n"/>
      <c r="E25" s="45" t="n"/>
      <c r="F25" s="46" t="n"/>
      <c r="G25" s="47" t="n"/>
      <c r="H25" s="41">
        <f>IF(OR(NOT(ISNUMBER(D25)),NOT(ISNUMBER(F25))),"",D25*F25)</f>
        <v/>
      </c>
      <c r="I25" s="19" t="n"/>
    </row>
    <row r="26" ht="18" customHeight="1">
      <c r="A26" s="19" t="n"/>
      <c r="B26" s="35" t="n"/>
      <c r="C26" s="36" t="n"/>
      <c r="D26" s="37" t="n"/>
      <c r="E26" s="38" t="n"/>
      <c r="F26" s="39" t="n"/>
      <c r="G26" s="40" t="n"/>
      <c r="H26" s="41">
        <f>IF(OR(NOT(ISNUMBER(D26)),NOT(ISNUMBER(F26))),"",D26*F26)</f>
        <v/>
      </c>
      <c r="I26" s="19" t="n"/>
    </row>
    <row r="27" ht="18" customHeight="1">
      <c r="A27" s="19" t="n"/>
      <c r="B27" s="42" t="n"/>
      <c r="C27" s="43" t="n"/>
      <c r="D27" s="44" t="n"/>
      <c r="E27" s="45" t="n"/>
      <c r="F27" s="46" t="n"/>
      <c r="G27" s="47" t="n"/>
      <c r="H27" s="41">
        <f>IF(OR(NOT(ISNUMBER(D27)),NOT(ISNUMBER(F27))),"",D27*F27)</f>
        <v/>
      </c>
      <c r="I27" s="19" t="n"/>
    </row>
    <row r="28" ht="18" customHeight="1">
      <c r="A28" s="19" t="n"/>
      <c r="B28" s="35" t="n"/>
      <c r="C28" s="36" t="n"/>
      <c r="D28" s="37" t="n"/>
      <c r="E28" s="38" t="n"/>
      <c r="F28" s="39" t="n"/>
      <c r="G28" s="40" t="n"/>
      <c r="H28" s="41">
        <f>IF(OR(NOT(ISNUMBER(D28)),NOT(ISNUMBER(F28))),"",D28*F28)</f>
        <v/>
      </c>
      <c r="I28" s="19" t="n"/>
    </row>
    <row r="29" ht="18" customHeight="1">
      <c r="A29" s="19" t="n"/>
      <c r="B29" s="42" t="n"/>
      <c r="C29" s="43" t="n"/>
      <c r="D29" s="44" t="n"/>
      <c r="E29" s="45" t="n"/>
      <c r="F29" s="46" t="n"/>
      <c r="G29" s="47" t="n"/>
      <c r="H29" s="41">
        <f>IF(OR(NOT(ISNUMBER(D29)),NOT(ISNUMBER(F29))),"",D29*F29)</f>
        <v/>
      </c>
      <c r="I29" s="19" t="n"/>
    </row>
    <row r="30" ht="18" customHeight="1">
      <c r="A30" s="19" t="n"/>
      <c r="B30" s="35" t="n"/>
      <c r="C30" s="36" t="n"/>
      <c r="D30" s="37" t="n"/>
      <c r="E30" s="38" t="n"/>
      <c r="F30" s="39" t="n"/>
      <c r="G30" s="40" t="n"/>
      <c r="H30" s="41">
        <f>IF(OR(NOT(ISNUMBER(D30)),NOT(ISNUMBER(F30))),"",D30*F30)</f>
        <v/>
      </c>
      <c r="I30" s="19" t="n"/>
    </row>
    <row r="31" ht="18" customHeight="1">
      <c r="A31" s="19" t="n"/>
      <c r="B31" s="42" t="n"/>
      <c r="C31" s="43" t="n"/>
      <c r="D31" s="44" t="n"/>
      <c r="E31" s="45" t="n"/>
      <c r="F31" s="46" t="n"/>
      <c r="G31" s="47" t="n"/>
      <c r="H31" s="41">
        <f>IF(OR(NOT(ISNUMBER(D31)),NOT(ISNUMBER(F31))),"",D31*F31)</f>
        <v/>
      </c>
      <c r="I31" s="19" t="n"/>
    </row>
    <row r="32" ht="18" customHeight="1">
      <c r="A32" s="19" t="n"/>
      <c r="B32" s="35" t="n"/>
      <c r="C32" s="36" t="n"/>
      <c r="D32" s="37" t="n"/>
      <c r="E32" s="38" t="n"/>
      <c r="F32" s="39" t="n"/>
      <c r="G32" s="40" t="n"/>
      <c r="H32" s="41">
        <f>IF(OR(NOT(ISNUMBER(D32)),NOT(ISNUMBER(F32))),"",D32*F32)</f>
        <v/>
      </c>
      <c r="I32" s="19" t="n"/>
    </row>
    <row r="33" ht="18" customHeight="1">
      <c r="A33" s="19" t="n"/>
      <c r="B33" s="42" t="n"/>
      <c r="C33" s="43" t="n"/>
      <c r="D33" s="44" t="n"/>
      <c r="E33" s="45" t="n"/>
      <c r="F33" s="46" t="n"/>
      <c r="G33" s="47" t="n"/>
      <c r="H33" s="41">
        <f>IF(OR(NOT(ISNUMBER(D33)),NOT(ISNUMBER(F33))),"",D33*F33)</f>
        <v/>
      </c>
      <c r="I33" s="19" t="n"/>
    </row>
    <row r="34" ht="18" customHeight="1">
      <c r="A34" s="19" t="n"/>
      <c r="B34" s="35" t="n"/>
      <c r="C34" s="36" t="n"/>
      <c r="D34" s="37" t="n"/>
      <c r="E34" s="38" t="n"/>
      <c r="F34" s="39" t="n"/>
      <c r="G34" s="40" t="n"/>
      <c r="H34" s="41">
        <f>IF(OR(NOT(ISNUMBER(D34)),NOT(ISNUMBER(F34))),"",D34*F34)</f>
        <v/>
      </c>
      <c r="I34" s="19" t="n"/>
    </row>
    <row r="35" ht="18" customHeight="1">
      <c r="A35" s="19" t="n"/>
      <c r="B35" s="42" t="n"/>
      <c r="C35" s="43" t="n"/>
      <c r="D35" s="44" t="n"/>
      <c r="E35" s="45" t="n"/>
      <c r="F35" s="46" t="n"/>
      <c r="G35" s="47" t="n"/>
      <c r="H35" s="41">
        <f>IF(OR(NOT(ISNUMBER(D35)),NOT(ISNUMBER(F35))),"",D35*F35)</f>
        <v/>
      </c>
      <c r="I35" s="19" t="n"/>
    </row>
    <row r="36" ht="18" customHeight="1">
      <c r="A36" s="19" t="n"/>
      <c r="B36" s="35" t="n"/>
      <c r="C36" s="36" t="n"/>
      <c r="D36" s="37" t="n"/>
      <c r="E36" s="38" t="n"/>
      <c r="F36" s="39" t="n"/>
      <c r="G36" s="40" t="n"/>
      <c r="H36" s="41">
        <f>IF(OR(NOT(ISNUMBER(D36)),NOT(ISNUMBER(F36))),"",D36*F36)</f>
        <v/>
      </c>
      <c r="I36" s="19" t="n"/>
    </row>
    <row r="37" ht="18" customHeight="1">
      <c r="A37" s="19" t="n"/>
      <c r="B37" s="42" t="n"/>
      <c r="C37" s="43" t="n"/>
      <c r="D37" s="44" t="n"/>
      <c r="E37" s="45" t="n"/>
      <c r="F37" s="46" t="n"/>
      <c r="G37" s="47" t="n"/>
      <c r="H37" s="41">
        <f>IF(OR(NOT(ISNUMBER(D37)),NOT(ISNUMBER(F37))),"",D37*F37)</f>
        <v/>
      </c>
      <c r="I37" s="19" t="n"/>
    </row>
    <row r="38" ht="18" customHeight="1">
      <c r="A38" s="19" t="n"/>
      <c r="B38" s="35" t="n"/>
      <c r="C38" s="36" t="n"/>
      <c r="D38" s="37" t="n"/>
      <c r="E38" s="38" t="n"/>
      <c r="F38" s="39" t="n"/>
      <c r="G38" s="40" t="n"/>
      <c r="H38" s="41">
        <f>IF(OR(NOT(ISNUMBER(D38)),NOT(ISNUMBER(F38))),"",D38*F38)</f>
        <v/>
      </c>
      <c r="I38" s="19" t="n"/>
    </row>
    <row r="39" ht="18" customHeight="1">
      <c r="A39" s="19" t="n"/>
      <c r="B39" s="42" t="n"/>
      <c r="C39" s="43" t="n"/>
      <c r="D39" s="44" t="n"/>
      <c r="E39" s="45" t="n"/>
      <c r="F39" s="46" t="n"/>
      <c r="G39" s="47" t="n"/>
      <c r="H39" s="41">
        <f>IF(OR(NOT(ISNUMBER(D39)),NOT(ISNUMBER(F39))),"",D39*F39)</f>
        <v/>
      </c>
      <c r="I39" s="19" t="n"/>
    </row>
    <row r="40" ht="18" customHeight="1">
      <c r="A40" s="19" t="n"/>
      <c r="B40" s="35" t="n"/>
      <c r="C40" s="36" t="n"/>
      <c r="D40" s="37" t="n"/>
      <c r="E40" s="38" t="n"/>
      <c r="F40" s="39" t="n"/>
      <c r="G40" s="40" t="n"/>
      <c r="H40" s="41">
        <f>IF(OR(NOT(ISNUMBER(D40)),NOT(ISNUMBER(F40))),"",D40*F40)</f>
        <v/>
      </c>
      <c r="I40" s="19" t="n"/>
    </row>
    <row r="41" ht="18" customHeight="1">
      <c r="A41" s="19" t="n"/>
      <c r="B41" s="42" t="n"/>
      <c r="C41" s="43" t="n"/>
      <c r="D41" s="44" t="n"/>
      <c r="E41" s="45" t="n"/>
      <c r="F41" s="46" t="n"/>
      <c r="G41" s="47" t="n"/>
      <c r="H41" s="41">
        <f>IF(OR(NOT(ISNUMBER(D41)),NOT(ISNUMBER(F41))),"",D41*F41)</f>
        <v/>
      </c>
      <c r="I41" s="19" t="n"/>
    </row>
    <row r="42" ht="18" customHeight="1">
      <c r="A42" s="19" t="n"/>
      <c r="B42" s="35" t="n"/>
      <c r="C42" s="36" t="n"/>
      <c r="D42" s="37" t="n"/>
      <c r="E42" s="38" t="n"/>
      <c r="F42" s="39" t="n"/>
      <c r="G42" s="40" t="n"/>
      <c r="H42" s="41">
        <f>IF(OR(NOT(ISNUMBER(D42)),NOT(ISNUMBER(F42))),"",D42*F42)</f>
        <v/>
      </c>
      <c r="I42" s="19" t="n"/>
    </row>
    <row r="43" ht="18" customHeight="1">
      <c r="A43" s="19" t="n"/>
      <c r="B43" s="42" t="n"/>
      <c r="C43" s="43" t="n"/>
      <c r="D43" s="44" t="n"/>
      <c r="E43" s="45" t="n"/>
      <c r="F43" s="46" t="n"/>
      <c r="G43" s="47" t="n"/>
      <c r="H43" s="41">
        <f>IF(OR(NOT(ISNUMBER(D43)),NOT(ISNUMBER(F43))),"",D43*F43)</f>
        <v/>
      </c>
      <c r="I43" s="19" t="n"/>
    </row>
    <row r="44" ht="18" customHeight="1">
      <c r="A44" s="19" t="n"/>
      <c r="B44" s="35" t="n"/>
      <c r="C44" s="36" t="n"/>
      <c r="D44" s="37" t="n"/>
      <c r="E44" s="38" t="n"/>
      <c r="F44" s="39" t="n"/>
      <c r="G44" s="40" t="n"/>
      <c r="H44" s="41">
        <f>IF(OR(NOT(ISNUMBER(D44)),NOT(ISNUMBER(F44))),"",D44*F44)</f>
        <v/>
      </c>
      <c r="I44" s="19" t="n"/>
    </row>
    <row r="45" ht="18" customHeight="1">
      <c r="A45" s="19" t="n"/>
      <c r="B45" s="42" t="n"/>
      <c r="C45" s="43" t="n"/>
      <c r="D45" s="44" t="n"/>
      <c r="E45" s="45" t="n"/>
      <c r="F45" s="46" t="n"/>
      <c r="G45" s="47" t="n"/>
      <c r="H45" s="41">
        <f>IF(OR(NOT(ISNUMBER(D45)),NOT(ISNUMBER(F45))),"",D45*F45)</f>
        <v/>
      </c>
      <c r="I45" s="19" t="n"/>
    </row>
    <row r="46" ht="28" customHeight="1">
      <c r="A46" s="19" t="n"/>
      <c r="B46" s="48" t="inlineStr">
        <is>
          <t>LO QUE HAS TIRADO ESTA SEMANA</t>
        </is>
      </c>
      <c r="C46" s="49" t="n"/>
      <c r="D46" s="49" t="n"/>
      <c r="E46" s="49" t="n"/>
      <c r="F46" s="49" t="n"/>
      <c r="G46" s="49" t="n"/>
      <c r="H46" s="50">
        <f>SUM(H11:H45)</f>
        <v/>
      </c>
      <c r="I46" s="19" t="n"/>
    </row>
    <row r="47">
      <c r="A47" s="19" t="n"/>
      <c r="B47" s="19" t="n"/>
      <c r="C47" s="19" t="n"/>
      <c r="D47" s="19" t="n"/>
      <c r="E47" s="19" t="n"/>
      <c r="F47" s="19" t="n"/>
      <c r="G47" s="19" t="n"/>
      <c r="H47" s="19" t="n"/>
      <c r="I47" s="19" t="n"/>
    </row>
    <row r="48">
      <c r="A48" s="19" t="n"/>
      <c r="B48" s="20" t="inlineStr">
        <is>
          <t>POR QUÉ SE TIRA</t>
        </is>
      </c>
      <c r="C48" s="19" t="n"/>
      <c r="D48" s="19" t="n"/>
      <c r="E48" s="19" t="n"/>
      <c r="F48" s="19" t="n"/>
      <c r="G48" s="19" t="n"/>
      <c r="H48" s="19" t="n"/>
      <c r="I48" s="19" t="n"/>
    </row>
    <row r="49" ht="24" customHeight="1">
      <c r="A49" s="19" t="n"/>
      <c r="B49" s="23" t="inlineStr">
        <is>
          <t>POR QUÉ</t>
        </is>
      </c>
      <c r="D49" s="25" t="inlineStr">
        <is>
          <t>LO QUE VALE</t>
        </is>
      </c>
      <c r="E49" s="25" t="inlineStr">
        <is>
          <t>DEL TOTAL</t>
        </is>
      </c>
      <c r="F49" s="24" t="inlineStr">
        <is>
          <t>QUÉ MIRAR</t>
        </is>
      </c>
      <c r="I49" s="19" t="n"/>
    </row>
    <row r="50" ht="30" customHeight="1">
      <c r="A50" s="19" t="n"/>
      <c r="B50" s="51" t="inlineStr">
        <is>
          <t>Se hizo de más</t>
        </is>
      </c>
      <c r="C50" s="52" t="n"/>
      <c r="D50" s="34">
        <f>IF($H$46=0,"",SUMIF($G$11:$G$45,B50,$H$11:$H$45))</f>
        <v/>
      </c>
      <c r="E50" s="53">
        <f>IF($H$46=0,"",D50/$H$46)</f>
        <v/>
      </c>
      <c r="F50" s="54" t="inlineStr">
        <is>
          <t>La producción del día: cuánto se prepara y para cuántos cubiertos.</t>
        </is>
      </c>
      <c r="G50" s="55" t="n"/>
      <c r="H50" s="52" t="n"/>
      <c r="I50" s="19" t="n"/>
    </row>
    <row r="51" ht="30" customHeight="1">
      <c r="A51" s="19" t="n"/>
      <c r="B51" s="56" t="inlineStr">
        <is>
          <t>Caducó o se estropeó</t>
        </is>
      </c>
      <c r="C51" s="57" t="n"/>
      <c r="D51" s="41">
        <f>IF($H$46=0,"",SUMIF($G$11:$G$45,B51,$H$11:$H$45))</f>
        <v/>
      </c>
      <c r="E51" s="58">
        <f>IF($H$46=0,"",D51/$H$46)</f>
        <v/>
      </c>
      <c r="F51" s="59" t="inlineStr">
        <is>
          <t>Lo que compras y cómo lo guardas: si caduca siempre lo mismo, sobra en la cámara.</t>
        </is>
      </c>
      <c r="G51" s="60" t="n"/>
      <c r="H51" s="57" t="n"/>
      <c r="I51" s="19" t="n"/>
    </row>
    <row r="52" ht="30" customHeight="1">
      <c r="A52" s="19" t="n"/>
      <c r="B52" s="61" t="inlineStr">
        <is>
          <t>Volvió de sala o se cayó</t>
        </is>
      </c>
      <c r="C52" s="57" t="n"/>
      <c r="D52" s="41">
        <f>IF($H$46=0,"",SUMIF($G$11:$G$45,B52,$H$11:$H$45))</f>
        <v/>
      </c>
      <c r="E52" s="58">
        <f>IF($H$46=0,"",D52/$H$46)</f>
        <v/>
      </c>
      <c r="F52" s="62" t="inlineStr">
        <is>
          <t>El plato: su ficha, el punto, la ración y cómo sale del pase.</t>
        </is>
      </c>
      <c r="G52" s="60" t="n"/>
      <c r="H52" s="57" t="n"/>
      <c r="I52" s="19" t="n"/>
    </row>
    <row r="53" ht="30" customHeight="1">
      <c r="A53" s="19" t="n"/>
      <c r="B53" s="56" t="inlineStr">
        <is>
          <t>Error al cocinar</t>
        </is>
      </c>
      <c r="C53" s="57" t="n"/>
      <c r="D53" s="41">
        <f>IF($H$46=0,"",SUMIF($G$11:$G$45,B53,$H$11:$H$45))</f>
        <v/>
      </c>
      <c r="E53" s="58">
        <f>IF($H$46=0,"",D53/$H$46)</f>
        <v/>
      </c>
      <c r="F53" s="59" t="inlineStr">
        <is>
          <t>Punto pasado, ingrediente equivocado o hecho dos veces: cansancio, formación, espacio o la máquina.</t>
        </is>
      </c>
      <c r="G53" s="60" t="n"/>
      <c r="H53" s="57" t="n"/>
      <c r="I53" s="19" t="n"/>
    </row>
    <row r="54" ht="30" customHeight="1">
      <c r="A54" s="19" t="n"/>
      <c r="B54" s="61" t="inlineStr">
        <is>
          <t>Otro</t>
        </is>
      </c>
      <c r="C54" s="57" t="n"/>
      <c r="D54" s="41">
        <f>IF($H$46=0,"",SUMIF($G$11:$G$45,B54,$H$11:$H$45))</f>
        <v/>
      </c>
      <c r="E54" s="58">
        <f>IF($H$46=0,"",D54/$H$46)</f>
        <v/>
      </c>
      <c r="F54" s="62" t="inlineStr">
        <is>
          <t>Míralo uno a uno.</t>
        </is>
      </c>
      <c r="G54" s="60" t="n"/>
      <c r="H54" s="57" t="n"/>
      <c r="I54" s="19" t="n"/>
    </row>
    <row r="55" ht="30" customHeight="1">
      <c r="A55" s="19" t="n"/>
      <c r="B55" s="56" t="inlineStr">
        <is>
          <t>Sin el porqué</t>
        </is>
      </c>
      <c r="C55" s="57" t="n"/>
      <c r="D55" s="41">
        <f>IF($H$46=0,"",IF(ABS($H$46-SUM(D50:D54))&lt;0.005,0,$H$46-SUM(D50:D54)))</f>
        <v/>
      </c>
      <c r="E55" s="58">
        <f>IF($H$46=0,"",D55/$H$46)</f>
        <v/>
      </c>
      <c r="F55" s="59" t="inlineStr">
        <is>
          <t>Pónselo: sin él no se sabe qué arreglar.</t>
        </is>
      </c>
      <c r="G55" s="60" t="n"/>
      <c r="H55" s="57" t="n"/>
      <c r="I55" s="19" t="n"/>
    </row>
    <row r="56" ht="12" customHeight="1">
      <c r="A56" s="19" t="n"/>
      <c r="B56" s="19" t="n"/>
      <c r="C56" s="19" t="n"/>
      <c r="D56" s="19" t="n"/>
      <c r="E56" s="19" t="n"/>
      <c r="F56" s="19" t="n"/>
      <c r="G56" s="19" t="n"/>
      <c r="H56" s="19" t="n"/>
      <c r="I56" s="19" t="n"/>
    </row>
    <row r="57">
      <c r="A57" s="19" t="n"/>
      <c r="B57" s="20" t="inlineStr">
        <is>
          <t>POR DÍAS</t>
        </is>
      </c>
      <c r="C57" s="19" t="n"/>
      <c r="D57" s="19" t="n"/>
      <c r="E57" s="19" t="n"/>
      <c r="F57" s="19" t="n"/>
      <c r="G57" s="19" t="n"/>
      <c r="H57" s="19" t="n"/>
      <c r="I57" s="19" t="n"/>
    </row>
    <row r="58" ht="24" customHeight="1">
      <c r="A58" s="19" t="n"/>
      <c r="B58" s="23" t="inlineStr">
        <is>
          <t>DÍA</t>
        </is>
      </c>
      <c r="D58" s="25" t="inlineStr">
        <is>
          <t>LO QUE VALE</t>
        </is>
      </c>
      <c r="E58" s="25" t="inlineStr">
        <is>
          <t>DEL TOTAL</t>
        </is>
      </c>
      <c r="F58" s="19" t="n"/>
      <c r="G58" s="19" t="n"/>
      <c r="H58" s="19" t="n"/>
      <c r="I58" s="19" t="n"/>
    </row>
    <row r="59" ht="20" customHeight="1">
      <c r="A59" s="19" t="n"/>
      <c r="B59" s="63" t="inlineStr">
        <is>
          <t>Lunes</t>
        </is>
      </c>
      <c r="C59" s="52" t="n"/>
      <c r="D59" s="34">
        <f>IF($H$46=0,"",SUMIF($B$11:$B$45,B59,$H$11:$H$45))</f>
        <v/>
      </c>
      <c r="E59" s="53">
        <f>IF($H$46=0,"",D59/$H$46)</f>
        <v/>
      </c>
      <c r="F59" s="19" t="n"/>
      <c r="G59" s="19" t="n"/>
      <c r="H59" s="19" t="n"/>
      <c r="I59" s="19" t="n"/>
    </row>
    <row r="60" ht="20" customHeight="1">
      <c r="A60" s="19" t="n"/>
      <c r="B60" s="64" t="inlineStr">
        <is>
          <t>Martes</t>
        </is>
      </c>
      <c r="C60" s="57" t="n"/>
      <c r="D60" s="41">
        <f>IF($H$46=0,"",SUMIF($B$11:$B$45,B60,$H$11:$H$45))</f>
        <v/>
      </c>
      <c r="E60" s="58">
        <f>IF($H$46=0,"",D60/$H$46)</f>
        <v/>
      </c>
      <c r="F60" s="19" t="n"/>
      <c r="G60" s="19" t="n"/>
      <c r="H60" s="19" t="n"/>
      <c r="I60" s="19" t="n"/>
    </row>
    <row r="61" ht="20" customHeight="1">
      <c r="A61" s="19" t="n"/>
      <c r="B61" s="65" t="inlineStr">
        <is>
          <t>Miércoles</t>
        </is>
      </c>
      <c r="C61" s="57" t="n"/>
      <c r="D61" s="41">
        <f>IF($H$46=0,"",SUMIF($B$11:$B$45,B61,$H$11:$H$45))</f>
        <v/>
      </c>
      <c r="E61" s="58">
        <f>IF($H$46=0,"",D61/$H$46)</f>
        <v/>
      </c>
      <c r="F61" s="19" t="n"/>
      <c r="G61" s="19" t="n"/>
      <c r="H61" s="19" t="n"/>
      <c r="I61" s="19" t="n"/>
    </row>
    <row r="62" ht="20" customHeight="1">
      <c r="A62" s="19" t="n"/>
      <c r="B62" s="64" t="inlineStr">
        <is>
          <t>Jueves</t>
        </is>
      </c>
      <c r="C62" s="57" t="n"/>
      <c r="D62" s="41">
        <f>IF($H$46=0,"",SUMIF($B$11:$B$45,B62,$H$11:$H$45))</f>
        <v/>
      </c>
      <c r="E62" s="58">
        <f>IF($H$46=0,"",D62/$H$46)</f>
        <v/>
      </c>
      <c r="F62" s="19" t="n"/>
      <c r="G62" s="19" t="n"/>
      <c r="H62" s="19" t="n"/>
      <c r="I62" s="19" t="n"/>
    </row>
    <row r="63" ht="20" customHeight="1">
      <c r="A63" s="19" t="n"/>
      <c r="B63" s="65" t="inlineStr">
        <is>
          <t>Viernes</t>
        </is>
      </c>
      <c r="C63" s="57" t="n"/>
      <c r="D63" s="41">
        <f>IF($H$46=0,"",SUMIF($B$11:$B$45,B63,$H$11:$H$45))</f>
        <v/>
      </c>
      <c r="E63" s="58">
        <f>IF($H$46=0,"",D63/$H$46)</f>
        <v/>
      </c>
      <c r="F63" s="19" t="n"/>
      <c r="G63" s="19" t="n"/>
      <c r="H63" s="19" t="n"/>
      <c r="I63" s="19" t="n"/>
    </row>
    <row r="64" ht="20" customHeight="1">
      <c r="A64" s="19" t="n"/>
      <c r="B64" s="64" t="inlineStr">
        <is>
          <t>Sábado</t>
        </is>
      </c>
      <c r="C64" s="57" t="n"/>
      <c r="D64" s="41">
        <f>IF($H$46=0,"",SUMIF($B$11:$B$45,B64,$H$11:$H$45))</f>
        <v/>
      </c>
      <c r="E64" s="58">
        <f>IF($H$46=0,"",D64/$H$46)</f>
        <v/>
      </c>
      <c r="F64" s="19" t="n"/>
      <c r="G64" s="19" t="n"/>
      <c r="H64" s="19" t="n"/>
      <c r="I64" s="19" t="n"/>
    </row>
    <row r="65" ht="20" customHeight="1">
      <c r="A65" s="19" t="n"/>
      <c r="B65" s="65" t="inlineStr">
        <is>
          <t>Domingo</t>
        </is>
      </c>
      <c r="C65" s="57" t="n"/>
      <c r="D65" s="41">
        <f>IF($H$46=0,"",SUMIF($B$11:$B$45,B65,$H$11:$H$45))</f>
        <v/>
      </c>
      <c r="E65" s="58">
        <f>IF($H$46=0,"",D65/$H$46)</f>
        <v/>
      </c>
      <c r="F65" s="19" t="n"/>
      <c r="G65" s="19" t="n"/>
      <c r="H65" s="19" t="n"/>
      <c r="I65" s="19" t="n"/>
    </row>
    <row r="66">
      <c r="A66" s="19" t="n"/>
      <c r="B66" s="19" t="n"/>
      <c r="C66" s="19" t="n"/>
      <c r="D66" s="19" t="n"/>
      <c r="E66" s="19" t="n"/>
      <c r="F66" s="19" t="n"/>
      <c r="G66" s="19" t="n"/>
      <c r="H66" s="19" t="n"/>
      <c r="I66" s="19" t="n"/>
    </row>
    <row r="67">
      <c r="A67" s="19" t="n"/>
      <c r="B67" s="20" t="inlineStr">
        <is>
          <t>SI TODAS LAS SEMANAS FUERAN COMO ESTA</t>
        </is>
      </c>
      <c r="C67" s="19" t="n"/>
      <c r="D67" s="19" t="n"/>
      <c r="E67" s="19" t="n"/>
      <c r="F67" s="19" t="n"/>
      <c r="G67" s="19" t="n"/>
      <c r="H67" s="19" t="n"/>
      <c r="I67" s="19" t="n"/>
    </row>
    <row r="68" ht="20" customHeight="1">
      <c r="A68" s="19" t="n"/>
      <c r="B68" s="66" t="inlineStr">
        <is>
          <t>AL MES</t>
        </is>
      </c>
      <c r="D68" s="67" t="inlineStr">
        <is>
          <t>AL AÑO</t>
        </is>
      </c>
      <c r="F68" s="68" t="inlineStr">
        <is>
          <t>GÉNERO AL MES</t>
        </is>
      </c>
      <c r="G68" s="69" t="inlineStr">
        <is>
          <t>DE CADA 100 € DE GÉNERO</t>
        </is>
      </c>
      <c r="I68" s="19" t="n"/>
    </row>
    <row r="69" ht="38" customHeight="1">
      <c r="A69" s="19" t="n"/>
      <c r="B69" s="70">
        <f>IF($H$46=0,"",$H$46*52/12)</f>
        <v/>
      </c>
      <c r="D69" s="71">
        <f>IF($H$46=0,"",$H$46*52)</f>
        <v/>
      </c>
      <c r="F69" s="72" t="n"/>
      <c r="G69" s="73">
        <f>IF(OR(B69="",NOT(ISNUMBER(F69)),F69&lt;=0),"",B69/F69*100)</f>
        <v/>
      </c>
      <c r="I69" s="19" t="n"/>
    </row>
    <row r="70" ht="18" customHeight="1">
      <c r="A70" s="19" t="n"/>
      <c r="B70" s="74" t="inlineStr">
        <is>
          <t>La semana × 52 ÷ 12</t>
        </is>
      </c>
      <c r="D70" s="75" t="inlineStr">
        <is>
          <t>La semana × 52</t>
        </is>
      </c>
      <c r="F70" s="76" t="inlineStr">
        <is>
          <t>Lo que gastas, sin IVA</t>
        </is>
      </c>
      <c r="G70" s="77" t="inlineStr">
        <is>
          <t>Lo que acaba en el cubo</t>
        </is>
      </c>
      <c r="I70" s="19" t="n"/>
    </row>
    <row r="71">
      <c r="A71" s="19" t="n"/>
      <c r="B71" s="19" t="n"/>
      <c r="C71" s="19" t="n"/>
      <c r="D71" s="19" t="n"/>
      <c r="E71" s="19" t="n"/>
      <c r="F71" s="19" t="n"/>
      <c r="G71" s="19" t="n"/>
      <c r="H71" s="19" t="n"/>
      <c r="I71" s="19" t="n"/>
    </row>
    <row r="72" ht="24" customHeight="1">
      <c r="A72" s="19" t="n"/>
      <c r="B72" s="78" t="inlineStr">
        <is>
          <t>La comida del personal, las pruebas de platos y las invitaciones no se tiran: son decisiones. Apúntalas aparte, que no se mezclen con esto.</t>
        </is>
      </c>
      <c r="I72" s="19" t="n"/>
    </row>
    <row r="73" ht="24" customHeight="1">
      <c r="A73" s="19" t="n"/>
      <c r="B73" s="78" t="inlineStr">
        <is>
          <t>El género al mes es lo que gastas de verdad: lo que tenías al empezar, más lo que compraste, menos lo que te queda. Si no lo cuentas, vale lo que compras.</t>
        </is>
      </c>
      <c r="I73" s="19" t="n"/>
    </row>
    <row r="74" ht="24" customHeight="1">
      <c r="A74" s="19" t="n"/>
      <c r="B74" s="78" t="inlineStr">
        <is>
          <t>Con una semana se empieza a ver; con un mes salen las costumbres. Para otra semana, copia el archivo y empieza de cero.</t>
        </is>
      </c>
      <c r="I74" s="19" t="n"/>
    </row>
    <row r="75">
      <c r="A75" s="19" t="n"/>
      <c r="B75" s="19" t="n"/>
      <c r="C75" s="19" t="n"/>
      <c r="D75" s="19" t="n"/>
      <c r="E75" s="19" t="n"/>
      <c r="F75" s="19" t="n"/>
      <c r="G75" s="19" t="n"/>
      <c r="H75" s="19" t="n"/>
      <c r="I75" s="19" t="n"/>
    </row>
    <row r="76">
      <c r="A76" s="19" t="n"/>
      <c r="B76" s="79" t="inlineStr">
        <is>
          <t>Señor Escandallo  ·  Control real para cocinas reales</t>
        </is>
      </c>
      <c r="C76" s="80" t="n"/>
      <c r="D76" s="80" t="n"/>
      <c r="E76" s="80" t="n"/>
      <c r="F76" s="80" t="n"/>
      <c r="G76" s="80" t="n"/>
      <c r="H76" s="81">
        <f>HYPERLINK("https://senorescandallo.com/","senorescandallo.com")</f>
        <v/>
      </c>
      <c r="I76" s="19" t="n"/>
    </row>
    <row r="77">
      <c r="A77" s="19" t="n"/>
      <c r="B77" s="19" t="n"/>
      <c r="C77" s="19" t="n"/>
      <c r="D77" s="19" t="n"/>
      <c r="E77" s="19" t="n"/>
      <c r="F77" s="19" t="n"/>
      <c r="G77" s="19" t="n"/>
      <c r="H77" s="19" t="n"/>
      <c r="I77" s="19" t="n"/>
    </row>
    <row r="78">
      <c r="A78" s="19" t="n"/>
      <c r="B78" s="19" t="n"/>
      <c r="C78" s="19" t="n"/>
      <c r="D78" s="19" t="n"/>
      <c r="E78" s="19" t="n"/>
      <c r="F78" s="19" t="n"/>
      <c r="G78" s="19" t="n"/>
      <c r="H78" s="19" t="n"/>
      <c r="I78" s="19" t="n"/>
    </row>
    <row r="79">
      <c r="A79" s="19" t="n"/>
      <c r="B79" s="19" t="n"/>
      <c r="C79" s="19" t="n"/>
      <c r="D79" s="19" t="n"/>
      <c r="E79" s="19" t="n"/>
      <c r="F79" s="19" t="n"/>
      <c r="G79" s="19" t="n"/>
      <c r="H79" s="19" t="n"/>
      <c r="I79" s="19" t="n"/>
    </row>
    <row r="80">
      <c r="A80" s="19" t="n"/>
      <c r="B80" s="19" t="n"/>
      <c r="C80" s="19" t="n"/>
      <c r="D80" s="19" t="n"/>
      <c r="E80" s="19" t="n"/>
      <c r="F80" s="19" t="n"/>
      <c r="G80" s="19" t="n"/>
      <c r="H80" s="19" t="n"/>
      <c r="I80" s="19" t="n"/>
    </row>
  </sheetData>
  <sheetProtection selectLockedCells="0" selectUnlockedCells="0" sheet="1" objects="0" insertRows="1" insertHyperlinks="1" autoFilter="1" scenarios="0" formatColumns="0" deleteColumns="1" insertColumns="1" pivotTables="1" deleteRows="1" formatCells="0" formatRows="0" sort="1"/>
  <mergeCells count="35">
    <mergeCell ref="D69:E69"/>
    <mergeCell ref="B54:C54"/>
    <mergeCell ref="B62:C62"/>
    <mergeCell ref="B74:H74"/>
    <mergeCell ref="B59:C59"/>
    <mergeCell ref="F50:H50"/>
    <mergeCell ref="G70:H70"/>
    <mergeCell ref="B58:C58"/>
    <mergeCell ref="B52:C52"/>
    <mergeCell ref="B70:C70"/>
    <mergeCell ref="B61:C61"/>
    <mergeCell ref="B60:C60"/>
    <mergeCell ref="F52:H52"/>
    <mergeCell ref="D70:E70"/>
    <mergeCell ref="G69:H69"/>
    <mergeCell ref="B72:H72"/>
    <mergeCell ref="B53:C53"/>
    <mergeCell ref="B69:C69"/>
    <mergeCell ref="G68:H68"/>
    <mergeCell ref="F49:H49"/>
    <mergeCell ref="F53:H53"/>
    <mergeCell ref="B49:C49"/>
    <mergeCell ref="B65:C65"/>
    <mergeCell ref="B55:C55"/>
    <mergeCell ref="B8:H8"/>
    <mergeCell ref="F54:H54"/>
    <mergeCell ref="B68:C68"/>
    <mergeCell ref="B64:C64"/>
    <mergeCell ref="D68:E68"/>
    <mergeCell ref="B51:C51"/>
    <mergeCell ref="B73:H73"/>
    <mergeCell ref="B50:C50"/>
    <mergeCell ref="B63:C63"/>
    <mergeCell ref="F55:H55"/>
    <mergeCell ref="F51:H51"/>
  </mergeCells>
  <conditionalFormatting sqref="E50:E55">
    <cfRule type="dataBar" priority="1">
      <dataBar>
        <cfvo type="min"/>
        <cfvo type="max"/>
        <color rgb="008FD3A6"/>
      </dataBar>
    </cfRule>
  </conditionalFormatting>
  <conditionalFormatting sqref="E59:E65">
    <cfRule type="dataBar" priority="2">
      <dataBar>
        <cfvo type="min"/>
        <cfvo type="max"/>
        <color rgb="008FD3A6"/>
      </dataBar>
    </cfRule>
  </conditionalFormatting>
  <dataValidations count="6">
    <dataValidation sqref="B11:B45" showInputMessage="0" showErrorMessage="1" allowBlank="1" type="list">
      <formula1>"Lunes,Martes,Miércoles,Jueves,Viernes,Sábado,Domingo"</formula1>
    </dataValidation>
    <dataValidation sqref="E11:E45" showInputMessage="0" showErrorMessage="1" allowBlank="1" type="list">
      <formula1>"kg,l,ud,ración"</formula1>
    </dataValidation>
    <dataValidation sqref="G11:G45" showInputMessage="0" showErrorMessage="1" allowBlank="1" type="list">
      <formula1>"Se hizo de más,Caducó o se estropeó,Volvió de sala o se cayó,Error al cocinar,Otro"</formula1>
    </dataValidation>
    <dataValidation sqref="D11:D45" showInputMessage="0" showErrorMessage="1" allowBlank="1" errorTitle="Dato incorrecto" error="Escribe solo el número, sin unidades. 0 vale." type="decimal" operator="greaterThanOrEqual">
      <formula1>0</formula1>
    </dataValidation>
    <dataValidation sqref="F11:F45" showInputMessage="0" showErrorMessage="1" allowBlank="1" errorTitle="Dato incorrecto" error="Escribe solo el número, sin unidades. 0 vale." type="decimal" operator="greaterThanOrEqual">
      <formula1>0</formula1>
    </dataValidation>
    <dataValidation sqref="F69" showInputMessage="0" showErrorMessage="1" allowBlank="1" errorTitle="Dato incorrecto" error="Escribe solo el número, sin unidades. 0 vale." type="decimal" operator="greaterThanOrEqual">
      <formula1>0</formula1>
    </dataValidation>
  </dataValidations>
  <printOptions horizontalCentered="1"/>
  <pageMargins left="0.75" right="0.75" top="1" bottom="1" header="0.5" footer="0.5"/>
  <pageSetup orientation="portrait" paperSize="9" scale="75" fitToHeight="0" fitToWidth="1"/>
  <rowBreaks count="1" manualBreakCount="1">
    <brk id="46" min="0" max="16383" man="1"/>
  </rowBreaks>
  <drawing xmlns:r="http://schemas.openxmlformats.org/officeDocument/2006/relationships" r:id="rId1"/>
</worksheet>
</file>

<file path=xl/worksheets/sheet3.xml><?xml version="1.0" encoding="utf-8"?>
<worksheet xmlns="http://schemas.openxmlformats.org/spreadsheetml/2006/main">
  <sheetPr>
    <tabColor rgb="00C0C0C0"/>
    <outlinePr summaryBelow="1" summaryRight="1"/>
    <pageSetUpPr fitToPage="1"/>
  </sheetPr>
  <dimension ref="A1:E26"/>
  <sheetViews>
    <sheetView showGridLines="0" workbookViewId="0">
      <selection activeCell="A1" sqref="A1"/>
    </sheetView>
  </sheetViews>
  <sheetFormatPr baseColWidth="8" defaultRowHeight="15"/>
  <cols>
    <col width="2.33" customWidth="1" min="1" max="1"/>
    <col width="5" customWidth="1" min="2" max="2"/>
    <col width="23.33" customWidth="1" min="3" max="3"/>
    <col width="70" customWidth="1" min="4" max="4"/>
    <col width="2.33" customWidth="1" min="5" max="5"/>
  </cols>
  <sheetData>
    <row r="1" ht="10" customHeight="1">
      <c r="A1" s="15" t="n"/>
      <c r="B1" s="15" t="n"/>
      <c r="C1" s="15" t="n"/>
      <c r="D1" s="15" t="n"/>
      <c r="E1" s="15" t="n"/>
    </row>
    <row r="2" ht="28" customHeight="1">
      <c r="A2" s="15" t="n"/>
      <c r="B2" s="15" t="n"/>
      <c r="C2" s="15" t="n"/>
      <c r="D2" s="16" t="inlineStr">
        <is>
          <t>CÓMO SE USA</t>
        </is>
      </c>
      <c r="E2" s="15" t="n"/>
    </row>
    <row r="3" ht="22" customHeight="1">
      <c r="A3" s="15" t="n"/>
      <c r="B3" s="15" t="n"/>
      <c r="C3" s="15" t="n"/>
      <c r="D3" s="17" t="inlineStr">
        <is>
          <t>Guía rápida de Lo que tiras en una semana</t>
        </is>
      </c>
      <c r="E3" s="15" t="n"/>
    </row>
    <row r="4" ht="10" customHeight="1">
      <c r="A4" s="15" t="n"/>
      <c r="B4" s="15" t="n"/>
      <c r="C4" s="15" t="n"/>
      <c r="D4" s="15" t="n"/>
      <c r="E4" s="15" t="n"/>
    </row>
    <row r="5" ht="4" customHeight="1">
      <c r="A5" s="18" t="n"/>
      <c r="B5" s="18" t="n"/>
      <c r="C5" s="18" t="n"/>
      <c r="D5" s="18" t="n"/>
      <c r="E5" s="18" t="n"/>
    </row>
    <row r="6" ht="16" customHeight="1">
      <c r="A6" s="19" t="n"/>
      <c r="B6" s="19" t="n"/>
      <c r="C6" s="19" t="n"/>
      <c r="D6" s="19" t="n"/>
      <c r="E6" s="19" t="n"/>
    </row>
    <row r="7" ht="26" customHeight="1">
      <c r="A7" s="82" t="n"/>
      <c r="B7" s="83" t="n">
        <v>1</v>
      </c>
      <c r="C7" s="84" t="inlineStr">
        <is>
          <t>UNA SEMANA NORMAL</t>
        </is>
      </c>
      <c r="D7" s="85" t="n"/>
      <c r="E7" s="82" t="n"/>
    </row>
    <row r="8" ht="22" customHeight="1">
      <c r="A8" s="82" t="n"/>
      <c r="C8" s="86" t="inlineStr">
        <is>
          <t>Siete días seguidos, mejor sin fiestas ni cierres por medio. Cada día, al cerrar, quien cierra apunta lo que se tira.</t>
        </is>
      </c>
      <c r="D8" s="87" t="n"/>
      <c r="E8" s="82" t="n"/>
    </row>
    <row r="9" ht="10" customHeight="1">
      <c r="A9" s="82" t="n"/>
      <c r="E9" s="82" t="n"/>
    </row>
    <row r="10" ht="26" customHeight="1">
      <c r="A10" s="82" t="n"/>
      <c r="B10" s="83" t="n">
        <v>2</v>
      </c>
      <c r="C10" s="84" t="inlineStr">
        <is>
          <t>QUÉ, CUÁNTO Y A CUÁNTO</t>
        </is>
      </c>
      <c r="D10" s="85" t="n"/>
      <c r="E10" s="82" t="n"/>
    </row>
    <row r="11" ht="35" customHeight="1">
      <c r="A11" s="82" t="n"/>
      <c r="C11" s="86" t="inlineStr">
        <is>
          <t>Qué es, cuánto (kilos, litros, unidades o raciones) y lo que te costó cada una, sin IVA: el precio del albarán. Si es un plato que vuelve, lo que te cuesta su escandallo.</t>
        </is>
      </c>
      <c r="D11" s="87" t="n"/>
      <c r="E11" s="82" t="n"/>
    </row>
    <row r="12" ht="35" customHeight="1">
      <c r="A12" s="82" t="n"/>
      <c r="C12" s="88" t="inlineStr">
        <is>
          <t>💡  Si no sabes lo que te cuesta un plato, sácalo con el Escandallo Gratuito. Una elaboración (un fondo, una salsa), lo que te cuesta el kilo o el litro de la tanda.</t>
        </is>
      </c>
      <c r="E12" s="82" t="n"/>
    </row>
    <row r="13" ht="10" customHeight="1">
      <c r="A13" s="82" t="n"/>
      <c r="E13" s="82" t="n"/>
    </row>
    <row r="14" ht="26" customHeight="1">
      <c r="A14" s="82" t="n"/>
      <c r="B14" s="83" t="n">
        <v>3</v>
      </c>
      <c r="C14" s="84" t="inlineStr">
        <is>
          <t>POR QUÉ</t>
        </is>
      </c>
      <c r="D14" s="85" t="n"/>
      <c r="E14" s="82" t="n"/>
    </row>
    <row r="15" ht="35" customHeight="1">
      <c r="A15" s="82" t="n"/>
      <c r="C15" s="86" t="inlineStr">
        <is>
          <t>Se hizo de más · Caducó o se estropeó · Volvió de sala o se cayó · Error al cocinar · Otro. El porqué es lo que dice qué arreglar: no es lo mismo producir de más que comprar de más.</t>
        </is>
      </c>
      <c r="D15" s="87" t="n"/>
      <c r="E15" s="82" t="n"/>
    </row>
    <row r="16" ht="10" customHeight="1">
      <c r="A16" s="82" t="n"/>
      <c r="E16" s="82" t="n"/>
    </row>
    <row r="17" ht="26" customHeight="1">
      <c r="A17" s="82" t="n"/>
      <c r="B17" s="83" t="n">
        <v>4</v>
      </c>
      <c r="C17" s="84" t="inlineStr">
        <is>
          <t>LO QUE TE DICE</t>
        </is>
      </c>
      <c r="D17" s="85" t="n"/>
      <c r="E17" s="82" t="n"/>
    </row>
    <row r="18" ht="35" customHeight="1">
      <c r="A18" s="82" t="n"/>
      <c r="C18" s="86" t="inlineStr">
        <is>
          <t>Lo que se tiró en la semana, por qué y qué día, lo que sería al mes y al año, y, si pones lo que gastas en género al mes, cuántos euros de cada 100 acaban en el cubo.</t>
        </is>
      </c>
      <c r="D18" s="87" t="n"/>
      <c r="E18" s="82" t="n"/>
    </row>
    <row r="19" ht="10" customHeight="1">
      <c r="A19" s="82" t="n"/>
      <c r="E19" s="82" t="n"/>
    </row>
    <row r="20" ht="26" customHeight="1">
      <c r="A20" s="82" t="n"/>
      <c r="B20" s="83" t="n">
        <v>5</v>
      </c>
      <c r="C20" s="84" t="inlineStr">
        <is>
          <t>LO QUE NO VE</t>
        </is>
      </c>
      <c r="D20" s="85" t="n"/>
      <c r="E20" s="82" t="n"/>
    </row>
    <row r="21" ht="35" customHeight="1">
      <c r="A21" s="82" t="n"/>
      <c r="C21" s="86" t="inlineStr">
        <is>
          <t>Solo cuenta lo que se apunta. Lo que se va sin que nadie lo vea (raciones que salen más grandes, género que no llega) aparece al comparar lo que compras con lo que vendes.</t>
        </is>
      </c>
      <c r="D21" s="87" t="n"/>
      <c r="E21" s="82" t="n"/>
    </row>
    <row r="22" ht="12" customHeight="1">
      <c r="A22" s="82" t="n"/>
      <c r="E22" s="82" t="n"/>
    </row>
    <row r="23" ht="34" customHeight="1">
      <c r="A23" s="82" t="n"/>
      <c r="B23" s="89">
        <f>HYPERLINK("https://senorescandallo.com/","Lo que compras frente a lo que vendes: el consumo real y el teórico, en los Packs  →  senorescandallo.com")</f>
        <v/>
      </c>
      <c r="E23" s="82" t="n"/>
    </row>
    <row r="24" ht="14" customHeight="1">
      <c r="A24" s="82" t="n"/>
      <c r="E24" s="82" t="n"/>
    </row>
    <row r="25" ht="18" customHeight="1">
      <c r="A25" s="82" t="n"/>
      <c r="B25" s="90" t="inlineStr">
        <is>
          <t>Señor Escandallo  ·  senorescandallo.com</t>
        </is>
      </c>
      <c r="C25" s="91" t="n"/>
      <c r="D25" s="91" t="n"/>
      <c r="E25" s="82" t="n"/>
    </row>
    <row r="26">
      <c r="A26" s="82" t="n"/>
      <c r="E26" s="82" t="n"/>
    </row>
  </sheetData>
  <sheetProtection selectLockedCells="0" selectUnlockedCells="0" sheet="1" objects="0" insertRows="1" insertHyperlinks="1" autoFilter="1" scenarios="0" formatColumns="0" deleteColumns="1" insertColumns="1" pivotTables="1" deleteRows="1" formatCells="0" formatRows="0" sort="1"/>
  <mergeCells count="12">
    <mergeCell ref="C20:D20"/>
    <mergeCell ref="C12:D12"/>
    <mergeCell ref="C10:D10"/>
    <mergeCell ref="C7:D7"/>
    <mergeCell ref="C21:D21"/>
    <mergeCell ref="C15:D15"/>
    <mergeCell ref="B23:D23"/>
    <mergeCell ref="C11:D11"/>
    <mergeCell ref="C14:D14"/>
    <mergeCell ref="C18:D18"/>
    <mergeCell ref="C17:D17"/>
    <mergeCell ref="C8:D8"/>
  </mergeCells>
  <printOptions horizontalCentered="1"/>
  <pageMargins left="0.75" right="0.75" top="1" bottom="1" header="0.5" footer="0.5"/>
  <pageSetup orientation="portrait" paperSize="9" scale="78" fitToHeight="1"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Señor Escandallo</dc:creator>
  <dc:title xmlns:dc="http://purl.org/dc/elements/1.1/">Lo que tiras en una semana — Señor Escandallo</dc:title>
  <dcterms:created xmlns:dcterms="http://purl.org/dc/terms/" xmlns:xsi="http://www.w3.org/2001/XMLSchema-instance" xsi:type="dcterms:W3CDTF">2026-10-20T07:27:30Z</dcterms:created>
  <dcterms:modified xmlns:dcterms="http://purl.org/dc/terms/" xmlns:xsi="http://www.w3.org/2001/XMLSchema-instance" xsi:type="dcterms:W3CDTF">2026-10-20T07:27:30Z</dcterms:modified>
</cp:coreProperties>
</file>